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weryfikowane wyniki 2010" sheetId="1" r:id="rId1"/>
  </sheets>
  <definedNames>
    <definedName name="_xlnm._FilterDatabase" localSheetId="0" hidden="1">'zweryfikowane wyniki 2010'!$A$3:$AS$1016</definedName>
  </definedNames>
  <calcPr fullCalcOnLoad="1"/>
</workbook>
</file>

<file path=xl/sharedStrings.xml><?xml version="1.0" encoding="utf-8"?>
<sst xmlns="http://schemas.openxmlformats.org/spreadsheetml/2006/main" count="2416" uniqueCount="1188">
  <si>
    <t>W ocenie rocznej jakości powietrza wykonywanej przez Wojewódzki Inspektorat Ochrony Środowiska w Łodzi wykorzystywane są wyniki o kompletności min. 90%</t>
  </si>
  <si>
    <t>19 18 12,45</t>
  </si>
  <si>
    <t>Oleśnik</t>
  </si>
  <si>
    <t>51 18 31,09</t>
  </si>
  <si>
    <t>19 20 47,61</t>
  </si>
  <si>
    <t>51 20 47,43</t>
  </si>
  <si>
    <t>19 22 38,12</t>
  </si>
  <si>
    <t>Czaplinecka 77</t>
  </si>
  <si>
    <t>51 22 09,43</t>
  </si>
  <si>
    <t>19 21 20,93</t>
  </si>
  <si>
    <t>Cegielniana 52</t>
  </si>
  <si>
    <t>51 22 49,46</t>
  </si>
  <si>
    <t>19 22 19,41</t>
  </si>
  <si>
    <t>Wola Krzysztoporska</t>
  </si>
  <si>
    <t>Południowa 11</t>
  </si>
  <si>
    <t>51 20 32,79</t>
  </si>
  <si>
    <t>19 35 10,21</t>
  </si>
  <si>
    <t>Rokszyce</t>
  </si>
  <si>
    <t>51 24 45,09</t>
  </si>
  <si>
    <t>19 36 54,06</t>
  </si>
  <si>
    <t>51 24 16,53</t>
  </si>
  <si>
    <t>19 42 26,80</t>
  </si>
  <si>
    <t>Różana 2</t>
  </si>
  <si>
    <t>Zamkowa/Farna</t>
  </si>
  <si>
    <t>51 24 30,67</t>
  </si>
  <si>
    <t>19 41 49,02</t>
  </si>
  <si>
    <t>Słowackiego 19</t>
  </si>
  <si>
    <t>51 24 33,22</t>
  </si>
  <si>
    <t>19 41 13,66</t>
  </si>
  <si>
    <t>Wojska Polskiego (przejście dla pieszych przed wiaduktem kolejowym)</t>
  </si>
  <si>
    <t>Kostromska 53B</t>
  </si>
  <si>
    <t>51 24 38,84</t>
  </si>
  <si>
    <t>19 40 09,27</t>
  </si>
  <si>
    <t>Armii Krajowej/Słowackiego</t>
  </si>
  <si>
    <t>51 24 23,58</t>
  </si>
  <si>
    <t>19 40 34,24</t>
  </si>
  <si>
    <t>Tuwima 7</t>
  </si>
  <si>
    <t>51 24 11,25</t>
  </si>
  <si>
    <t>19 39 47,37</t>
  </si>
  <si>
    <t>18-go Stycznia</t>
  </si>
  <si>
    <t>Roosevelta</t>
  </si>
  <si>
    <t>51 23 51,56</t>
  </si>
  <si>
    <t>19 41 14,58</t>
  </si>
  <si>
    <t>51 23 20,77</t>
  </si>
  <si>
    <t>19 41 00 ,69</t>
  </si>
  <si>
    <t>Wolborska/pl. Litewski</t>
  </si>
  <si>
    <t>Przemysłowa 33</t>
  </si>
  <si>
    <t>51 53 07,0</t>
  </si>
  <si>
    <t>19 37 51,9</t>
  </si>
  <si>
    <t>51 47 46,0</t>
  </si>
  <si>
    <t>19 36 06,1</t>
  </si>
  <si>
    <t>51 53 55,6</t>
  </si>
  <si>
    <t>19 36 07,1</t>
  </si>
  <si>
    <t>51 54 10,9</t>
  </si>
  <si>
    <t>19 40 34,4</t>
  </si>
  <si>
    <t>51 56 48,5</t>
  </si>
  <si>
    <t>19 14 00,0</t>
  </si>
  <si>
    <t>52 08 36,0</t>
  </si>
  <si>
    <t>m. Łódź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</si>
  <si>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</si>
  <si>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</si>
  <si>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</si>
  <si>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</si>
  <si>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</si>
  <si>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</si>
  <si>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</si>
  <si>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</si>
  <si>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</si>
  <si>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</si>
  <si>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</si>
  <si>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</si>
  <si>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Jordanów</t>
  </si>
  <si>
    <t>Huta Jagodnica 53</t>
  </si>
  <si>
    <t>Rąbień</t>
  </si>
  <si>
    <t>Arturówek</t>
  </si>
  <si>
    <t>Wólczańska p.Pabianickiej</t>
  </si>
  <si>
    <t>Kolumny za Wiskitnem</t>
  </si>
  <si>
    <t>Mickiewicza p.Włókniarzy</t>
  </si>
  <si>
    <t>Maratońska k.Lublinka</t>
  </si>
  <si>
    <t>Wiączyńska w Nowosolnej</t>
  </si>
  <si>
    <t>Rokicińska (Nery)</t>
  </si>
  <si>
    <t>Pabianice</t>
  </si>
  <si>
    <t>20 Stycznia (w osiedlu)</t>
  </si>
  <si>
    <t>Lutomierska 50</t>
  </si>
  <si>
    <t>Ksawerów</t>
  </si>
  <si>
    <t>Mały Skręt 88</t>
  </si>
  <si>
    <t>Traktorowa 5</t>
  </si>
  <si>
    <t>Łódzka/Szkolna</t>
  </si>
  <si>
    <t>Piątkowisko k.Pabianic</t>
  </si>
  <si>
    <t>Potażnia k.Pabianic</t>
  </si>
  <si>
    <t>Zgierz</t>
  </si>
  <si>
    <t>Antoniewska 22</t>
  </si>
  <si>
    <t>Dąbrowskiego 10</t>
  </si>
  <si>
    <t>Aleksandrowska p.Bzurze</t>
  </si>
  <si>
    <t>A.K. p.Długiej</t>
  </si>
  <si>
    <t>Łódzka p.stacji ORLEN</t>
  </si>
  <si>
    <t>17-Stycznia 16</t>
  </si>
  <si>
    <t>Rzgów</t>
  </si>
  <si>
    <t>Tuszyńska100</t>
  </si>
  <si>
    <t>Starowa Góra</t>
  </si>
  <si>
    <t>Ignacew</t>
  </si>
  <si>
    <t>Ozorków</t>
  </si>
  <si>
    <t>ul.Jana Pawła II nr20</t>
  </si>
  <si>
    <t>Zgierska 17</t>
  </si>
  <si>
    <t>Jordanów k.Justynowa</t>
  </si>
  <si>
    <t>Boginia</t>
  </si>
  <si>
    <t>Natolin</t>
  </si>
  <si>
    <t>Stryków</t>
  </si>
  <si>
    <t>Warszawska 48</t>
  </si>
  <si>
    <t>Wyskoki</t>
  </si>
  <si>
    <t>Gadka Stara</t>
  </si>
  <si>
    <t>Ogrodników 9</t>
  </si>
  <si>
    <t>SO2</t>
  </si>
  <si>
    <t>średnia sezon letni</t>
  </si>
  <si>
    <t>średnia sezon zimowy</t>
  </si>
  <si>
    <t>NO2</t>
  </si>
  <si>
    <t>A1</t>
  </si>
  <si>
    <t>S14</t>
  </si>
  <si>
    <t>A2</t>
  </si>
  <si>
    <t>Pabianicka p.Dubois</t>
  </si>
  <si>
    <t>Partyzancka 49a</t>
  </si>
  <si>
    <t>Tkacka 20/22</t>
  </si>
  <si>
    <t>Narutowicza 23</t>
  </si>
  <si>
    <t>Łaska 41</t>
  </si>
  <si>
    <t>Łyżwiarska/Gimnastyczna</t>
  </si>
  <si>
    <t>Centralna 78</t>
  </si>
  <si>
    <t>Stropowa (trasa)</t>
  </si>
  <si>
    <t>Batorego 4</t>
  </si>
  <si>
    <t>Tuszyn Las</t>
  </si>
  <si>
    <t>Kozietulskiego</t>
  </si>
  <si>
    <t>Tuszyn</t>
  </si>
  <si>
    <t>Parkowa 10</t>
  </si>
  <si>
    <t>Długa 25a</t>
  </si>
  <si>
    <t>Andrespol Orzeszkowej 20</t>
  </si>
  <si>
    <t>Andrzejów Rokicińska 370</t>
  </si>
  <si>
    <t>Łódzka 27</t>
  </si>
  <si>
    <t>Okołowicza 10</t>
  </si>
  <si>
    <t>Lutomiersk</t>
  </si>
  <si>
    <t>Głowackiego 11</t>
  </si>
  <si>
    <t>Wojska Polskiego 23</t>
  </si>
  <si>
    <t>Łęczycka 9</t>
  </si>
  <si>
    <t>Dębowa 8</t>
  </si>
  <si>
    <t>Sucharskiego 8</t>
  </si>
  <si>
    <t>Szendzielarza 3</t>
  </si>
  <si>
    <t>Koluszki</t>
  </si>
  <si>
    <t>Brzezińska 19</t>
  </si>
  <si>
    <t>Traugutta 7</t>
  </si>
  <si>
    <t>Piłsudskiego/Sienkiewicza</t>
  </si>
  <si>
    <t>Kilińskiego 125</t>
  </si>
  <si>
    <t>Narutowicza 83</t>
  </si>
  <si>
    <t>Jaracza 16</t>
  </si>
  <si>
    <t>Barwnikarska (Boruta)</t>
  </si>
  <si>
    <t>Zawadzka 9</t>
  </si>
  <si>
    <t>Mielczarskiego MOK</t>
  </si>
  <si>
    <t>Pawińskiego 9</t>
  </si>
  <si>
    <t>Głowno</t>
  </si>
  <si>
    <t>Rodzinna 19</t>
  </si>
  <si>
    <t>Okrzei 11</t>
  </si>
  <si>
    <t>Zgierska 7</t>
  </si>
  <si>
    <t>Wolska 20</t>
  </si>
  <si>
    <t>powiat</t>
  </si>
  <si>
    <t>m.Łódź</t>
  </si>
  <si>
    <t>pabianicki</t>
  </si>
  <si>
    <t>zgierski</t>
  </si>
  <si>
    <t>łódzki wschodni</t>
  </si>
  <si>
    <t>brzeziński</t>
  </si>
  <si>
    <t>Andrzejów Niecała 3</t>
  </si>
  <si>
    <t>Rejon A2</t>
  </si>
  <si>
    <t>Rejon A1</t>
  </si>
  <si>
    <t>Rejon S8</t>
  </si>
  <si>
    <t>Rejon S14</t>
  </si>
  <si>
    <t>S8</t>
  </si>
  <si>
    <t>szerokość geograficzna</t>
  </si>
  <si>
    <t>długość geograficzna</t>
  </si>
  <si>
    <t>Lućmierz</t>
  </si>
  <si>
    <t>Zachodnia 40</t>
  </si>
  <si>
    <t>Gajew</t>
  </si>
  <si>
    <t>Pasaż Rubinsteina</t>
  </si>
  <si>
    <t>Czernika 1/3</t>
  </si>
  <si>
    <t>łęczycki</t>
  </si>
  <si>
    <t>Wiktorów/Kowalewice</t>
  </si>
  <si>
    <t>Kościuszki 37 p.Struga</t>
  </si>
  <si>
    <t>Kościuszki 17/19</t>
  </si>
  <si>
    <t>Gojawiczyńskiej</t>
  </si>
  <si>
    <t>Zubrzyckiego 20</t>
  </si>
  <si>
    <t>Łabentowicza 50</t>
  </si>
  <si>
    <t>Rzgowska 357 (gr. Łodzi)</t>
  </si>
  <si>
    <t>Marmurowa k. Kopanki</t>
  </si>
  <si>
    <t>Gorzew</t>
  </si>
  <si>
    <t>Swędów</t>
  </si>
  <si>
    <t>Imielnik/Dobra Nowiny</t>
  </si>
  <si>
    <t>Nery 19</t>
  </si>
  <si>
    <t>Zakładowa 134 (za Olechowem)</t>
  </si>
  <si>
    <t>Gorzew k. Pabianic</t>
  </si>
  <si>
    <t>Ignacew k. Parzęczewa</t>
  </si>
  <si>
    <t>Wyskoki k. Głowna</t>
  </si>
  <si>
    <t>Imielnik/Dobra Nowiny k. Łodzi</t>
  </si>
  <si>
    <t>Natolin k. Nowosolnej</t>
  </si>
  <si>
    <t>Kod JPOAT</t>
  </si>
  <si>
    <t>LdLodzWIOSP441k</t>
  </si>
  <si>
    <t>LdLodzWIOSP658k</t>
  </si>
  <si>
    <t>LdLodzWIOSP733</t>
  </si>
  <si>
    <t>LdLodzWIOSPSzendz</t>
  </si>
  <si>
    <t>LdLodzWIOSP580k</t>
  </si>
  <si>
    <t>LdLodzWIOSP583</t>
  </si>
  <si>
    <t>LdLodzWIOSPPabDubo</t>
  </si>
  <si>
    <t>LdLodzWIOSP594k</t>
  </si>
  <si>
    <t>LdLodzWIOSP657</t>
  </si>
  <si>
    <t>LdLodzWIOSPLyzwGim</t>
  </si>
  <si>
    <t>LdLodzWIOSPPilSien</t>
  </si>
  <si>
    <t>LdLodzWIOSPKilinsk</t>
  </si>
  <si>
    <t>LdLodzWIOSPNarutow</t>
  </si>
  <si>
    <t>LdLodzWIOSPJaracza</t>
  </si>
  <si>
    <t>LdLodzWIOSPKoscius</t>
  </si>
  <si>
    <t>LdLodzWIOSP717k</t>
  </si>
  <si>
    <t>LdLodzWIOSP718</t>
  </si>
  <si>
    <t>LdLodzWIOSP719</t>
  </si>
  <si>
    <t>LdLodzWIOSPRokic370</t>
  </si>
  <si>
    <t>LdLodzWIOSP668</t>
  </si>
  <si>
    <t>LdPabianWIOSP167</t>
  </si>
  <si>
    <t>LdPabianWIOSP563</t>
  </si>
  <si>
    <t>LdPabianWIOSP564</t>
  </si>
  <si>
    <t>LdPabianWIOSPPartyzan</t>
  </si>
  <si>
    <t>LdPabianWIOSPTkacka</t>
  </si>
  <si>
    <t>LdPabianWIOSPNarutow</t>
  </si>
  <si>
    <t>LdPabianWIOSPLaska41</t>
  </si>
  <si>
    <t>LdKsawerWIOSP741</t>
  </si>
  <si>
    <t>LdKsawerWIOSP616</t>
  </si>
  <si>
    <t>LdPiatkoWIOSP655</t>
  </si>
  <si>
    <t>LdPotaznWIOSP727</t>
  </si>
  <si>
    <t>LdGorzewWIOSP631</t>
  </si>
  <si>
    <t>LdZabiczWIOSP633</t>
  </si>
  <si>
    <t>LdLutomWIOSGlowack</t>
  </si>
  <si>
    <t>LdKonstaWIOSP635</t>
  </si>
  <si>
    <t>LdKonstaWIOSPLodzka</t>
  </si>
  <si>
    <t>LdKonstaWIOSPOkolowi</t>
  </si>
  <si>
    <t>LdZgierzWIOSP59</t>
  </si>
  <si>
    <t>LdZgierzWIOSP107</t>
  </si>
  <si>
    <t>LdZgierzWIOSP113k</t>
  </si>
  <si>
    <t>LdZgierzWIOSP627</t>
  </si>
  <si>
    <t>LdZgierzWIOSP628k</t>
  </si>
  <si>
    <t>LdZgierzWIOSP630k</t>
  </si>
  <si>
    <t>LdZgierzWIOSP736k</t>
  </si>
  <si>
    <t>LdZgierzWIOSPBarwnik</t>
  </si>
  <si>
    <t>LdZgierzWIOSPZawadzk</t>
  </si>
  <si>
    <t>LdZgierzWIOSPDlugaKi</t>
  </si>
  <si>
    <t>LdZgierzWIOSAMielcza</t>
  </si>
  <si>
    <t>LdZgierzWIOSPPawinsk</t>
  </si>
  <si>
    <t>LdZgierzWIOSP577</t>
  </si>
  <si>
    <t>LdAleksaWIOSP643k</t>
  </si>
  <si>
    <t>LdAleksaWIOSPWojPolsk</t>
  </si>
  <si>
    <t>LdAleksaWIOSPLeczyck</t>
  </si>
  <si>
    <t>LdEmiliaWIOSP651k</t>
  </si>
  <si>
    <t>LdRabienWIOSP734</t>
  </si>
  <si>
    <t>LdWiktorWIOSP645</t>
  </si>
  <si>
    <t>LdIgnaceWIOSP646</t>
  </si>
  <si>
    <t>LdOzorkoWIOSP647k</t>
  </si>
  <si>
    <t>LdOzorkoWIOSP649k</t>
  </si>
  <si>
    <t>LdOzorkoWIOSPDebowa8</t>
  </si>
  <si>
    <t>LdOzorkoWIOSPSuchars</t>
  </si>
  <si>
    <t>LdGlownoWIOSPRodzinn</t>
  </si>
  <si>
    <t>LdGlownoWIOSPOkrzei11</t>
  </si>
  <si>
    <t>LdGlownoWIOSPZgiersk</t>
  </si>
  <si>
    <t>LdGlownoWIOSPKoscius</t>
  </si>
  <si>
    <t>LdLodzWIOSP660</t>
  </si>
  <si>
    <t>LdPocwiaWIOSP670</t>
  </si>
  <si>
    <t>LdSwedowWIOSP707</t>
  </si>
  <si>
    <t>LdKazimiWIOSP711</t>
  </si>
  <si>
    <t>LdStrykoWIOSP731k</t>
  </si>
  <si>
    <t>LdStrykoWIOSPWolska</t>
  </si>
  <si>
    <t>LdWyskokWIOSP732</t>
  </si>
  <si>
    <t>LdRzgowWIOSP725k</t>
  </si>
  <si>
    <t>LdStGoraWIOSP730k</t>
  </si>
  <si>
    <t>LdStGoraWIOSPCentral</t>
  </si>
  <si>
    <t>LdStGoraWIOSPStropow</t>
  </si>
  <si>
    <t>LdStGoraWIOSPBatoreg</t>
  </si>
  <si>
    <t>LdTusLasWIOSPKozietu</t>
  </si>
  <si>
    <t>LdTuszynWIOSPJanPawl</t>
  </si>
  <si>
    <t>LdTuszynWIOSPParkowa</t>
  </si>
  <si>
    <t>LdKoluszWIOSPBrzezin</t>
  </si>
  <si>
    <t>LdKoluszWIOSPTraugut</t>
  </si>
  <si>
    <t>Ld AndresWIOSPCentrum</t>
  </si>
  <si>
    <t>LdAndresWIOSPOrzeszk</t>
  </si>
  <si>
    <t>LdNatoliWIOSP716</t>
  </si>
  <si>
    <t>LdJordanWIOSP662</t>
  </si>
  <si>
    <t>LdGajewWIOSAGajew</t>
  </si>
  <si>
    <t>LdLodzWIOSP585</t>
  </si>
  <si>
    <t>LdKsawerWIOSP740</t>
  </si>
  <si>
    <t>LdRzgowWIOSPDluga25</t>
  </si>
  <si>
    <t>Piątkowisko</t>
  </si>
  <si>
    <t>Potażnia</t>
  </si>
  <si>
    <t>Emilia 94 k. Ozorkowa</t>
  </si>
  <si>
    <t>Kalinko</t>
  </si>
  <si>
    <t>Kalinko k. Rzgowa</t>
  </si>
  <si>
    <t>Rąbień k. Aleksandrowa</t>
  </si>
  <si>
    <t>Wiktorów/Kowalewice k. Grotnik</t>
  </si>
  <si>
    <t>Sokolniki</t>
  </si>
  <si>
    <t>Andrespol</t>
  </si>
  <si>
    <t>Gajew k. Łęczycy</t>
  </si>
  <si>
    <t>Swędów k. Strykowa</t>
  </si>
  <si>
    <t>Kazimierzów</t>
  </si>
  <si>
    <t>Kazimierzów k. Strykowa</t>
  </si>
  <si>
    <t>Poćwiardówka k. Strykowa</t>
  </si>
  <si>
    <t>Poćwiardówka</t>
  </si>
  <si>
    <t>Boginia k. Nowosolnej</t>
  </si>
  <si>
    <t>Justynów</t>
  </si>
  <si>
    <t>Główna 48</t>
  </si>
  <si>
    <t>Klonowa (Żabiczki)</t>
  </si>
  <si>
    <t>LdLodzWIOSPNiecala</t>
  </si>
  <si>
    <t>Konstantynowska POLFA</t>
  </si>
  <si>
    <t>LdLodzWIOSPOgroKar</t>
  </si>
  <si>
    <t>LdLodzWIOSPDrewnow</t>
  </si>
  <si>
    <t>Ogrodowa/Karskiego</t>
  </si>
  <si>
    <t>Drewnowska 52</t>
  </si>
  <si>
    <t>LdLodzWIOSPGojawic</t>
  </si>
  <si>
    <t>Aleksandrowska 147</t>
  </si>
  <si>
    <t>LdKalinkWIOSP724</t>
  </si>
  <si>
    <t>LdGadkaSWIOSP742</t>
  </si>
  <si>
    <t>LdLodzWIOSACzernik</t>
  </si>
  <si>
    <t>LdLodzWIOSARubinst</t>
  </si>
  <si>
    <t>LdLodzWIOSP656</t>
  </si>
  <si>
    <t>LdBoginiWIOSP669</t>
  </si>
  <si>
    <t>LdJustynWIOSPGlowna</t>
  </si>
  <si>
    <t>Andrespol Rokicińska/Brzezińska</t>
  </si>
  <si>
    <t>Brzoza 8</t>
  </si>
  <si>
    <t>Lipce Reymontowskie</t>
  </si>
  <si>
    <t>Rejon m. Bolimów</t>
  </si>
  <si>
    <t>Rejon m. Piątek</t>
  </si>
  <si>
    <t>Rejon m. Pęcławice</t>
  </si>
  <si>
    <t>Rejon m. Łęki Kościelne</t>
  </si>
  <si>
    <t>Rejon m. Kaszewy</t>
  </si>
  <si>
    <t>Rejon m. Sójki</t>
  </si>
  <si>
    <t>Rejon m. Komadzyn</t>
  </si>
  <si>
    <t>Rejon m. Wieszczyce</t>
  </si>
  <si>
    <t>Rejon m. Niedrzew</t>
  </si>
  <si>
    <t>gmina</t>
  </si>
  <si>
    <t>LdRadomsWIOSPMilaczk</t>
  </si>
  <si>
    <t>radomszczański</t>
  </si>
  <si>
    <t>LdRadomsWIOSPNarutow</t>
  </si>
  <si>
    <t>LdRadomsWIOSPSklepow</t>
  </si>
  <si>
    <t>LdRadomsWIOSPKsTurle</t>
  </si>
  <si>
    <t>LdKamienWIOSPtrasak</t>
  </si>
  <si>
    <t>m. Piotrków Trybunalski</t>
  </si>
  <si>
    <t>LdPiotrkWIOSPWlokien</t>
  </si>
  <si>
    <t>LdPiotrkWIOSPWaska10</t>
  </si>
  <si>
    <t>LdPiotrkWIOSPJaworow</t>
  </si>
  <si>
    <t>LdPiotrkWIOSPWojsPol</t>
  </si>
  <si>
    <t>LdPiotrkWIOSPWschodn</t>
  </si>
  <si>
    <t>LdPiotrkWIOSP18Stycz</t>
  </si>
  <si>
    <t>LdSulejoWIOSPKoneckk</t>
  </si>
  <si>
    <t>piotrkowski</t>
  </si>
  <si>
    <t>LdOpocznWIOSPPiotrko</t>
  </si>
  <si>
    <t>opoczyński</t>
  </si>
  <si>
    <t>LdOpocznWIOSPPiwPias</t>
  </si>
  <si>
    <t>LdTomMazWIOSPSwAnton</t>
  </si>
  <si>
    <t>tomaszowski</t>
  </si>
  <si>
    <t>LdTomMazWIOSPWarszaw</t>
  </si>
  <si>
    <t>LdTomMazWIOSPLiterNi</t>
  </si>
  <si>
    <t>bełchatowski</t>
  </si>
  <si>
    <t>LdBelchaWIOSPKoscius</t>
  </si>
  <si>
    <t>LdPiotrkWIOSPKomunal</t>
  </si>
  <si>
    <t>LdBrzozaWIOSPBrzoza8</t>
  </si>
  <si>
    <t>LdPiotrkWIOSPWojP279</t>
  </si>
  <si>
    <t>LdSkiernWIOSPRatNiep</t>
  </si>
  <si>
    <t>LdSkiernWIOSPRatWiad</t>
  </si>
  <si>
    <t>LdSkiernWIOSPSzarSze</t>
  </si>
  <si>
    <t>LdSkiernWIOSPLodzUst</t>
  </si>
  <si>
    <t>LdSkiernWIOSPMalkows</t>
  </si>
  <si>
    <t>LdKutnoWIOSPSkleczk</t>
  </si>
  <si>
    <t>LdKutnoWIOSPKorLima</t>
  </si>
  <si>
    <t>LdKutnoWIOSPLipowa6</t>
  </si>
  <si>
    <t>LdKutnoWIOSPKoscius</t>
  </si>
  <si>
    <t>LdKutnoWIOSPSlowicz</t>
  </si>
  <si>
    <t>LdKutnoWIOSPBarlick</t>
  </si>
  <si>
    <t>LdKutnoWIOSPZamenho</t>
  </si>
  <si>
    <t>LdKutnoWIOSMWilcza</t>
  </si>
  <si>
    <t>LdBrzeziWIOSPSienkie</t>
  </si>
  <si>
    <t>LdBrzeziWIOSPPlJedNa</t>
  </si>
  <si>
    <t>LdBrzeziWIOSPPilsuds</t>
  </si>
  <si>
    <t>LdRawaMaWIOSPWarszaw</t>
  </si>
  <si>
    <t>LdRawaMaWIOSPPolna29</t>
  </si>
  <si>
    <t>LdLeczycWIOSPSienkie</t>
  </si>
  <si>
    <t>LdLeczycWIOSPSzpital</t>
  </si>
  <si>
    <t>LdLeczycWIOSPOrzeszk</t>
  </si>
  <si>
    <t>LdZychliWIOSPNarTrau</t>
  </si>
  <si>
    <t>LdZychliWIOSPSienWar</t>
  </si>
  <si>
    <t>LdBialaRWIOSPZymZjed</t>
  </si>
  <si>
    <t>LdBialaRWIOSPKwiatow</t>
  </si>
  <si>
    <t>LdKrosniWIOSPNorwida</t>
  </si>
  <si>
    <t>LdKrosniWIOSPKutLecz</t>
  </si>
  <si>
    <t>LdLowiczWIOSP3MajaTk</t>
  </si>
  <si>
    <t>LdLowiczWIOSPPoznans</t>
  </si>
  <si>
    <t>LdLowiczWIOSPIkara5</t>
  </si>
  <si>
    <t>LdLowiczWIOSPTkaczew</t>
  </si>
  <si>
    <t>LdLowiczWIOSPSkotnic</t>
  </si>
  <si>
    <t>LdLowiczWIOSPTuwima6</t>
  </si>
  <si>
    <t>LdLipceRWIOSPLipceRe</t>
  </si>
  <si>
    <t>LdBolimoWIOSPRejBoli</t>
  </si>
  <si>
    <t>LdNieborWIOSPRejNieb</t>
  </si>
  <si>
    <t>LdLyszkoWIOSPRejLysz</t>
  </si>
  <si>
    <t>LdDmosinWIOSPRejDmos</t>
  </si>
  <si>
    <t>LdNowostWIOSPRejNowo</t>
  </si>
  <si>
    <t>LdWolkaLWIOSPRejWolk</t>
  </si>
  <si>
    <t>LdDzierzWIOSPRejDzie</t>
  </si>
  <si>
    <t>LdSeligoWIOSPRejSeli</t>
  </si>
  <si>
    <t>LdRozdziWIOSPRejRozd</t>
  </si>
  <si>
    <t>LdPiatekWIOSPRejPiat</t>
  </si>
  <si>
    <t>LdPeclawWIOSPRejPecl</t>
  </si>
  <si>
    <t>LdLekiKoWIOSPRejLeki</t>
  </si>
  <si>
    <t>LdKaszewWIOSPRejKasz</t>
  </si>
  <si>
    <t>LdSojkiWIOSPRejSojk</t>
  </si>
  <si>
    <t>LdKomadWIOSPRejKoma</t>
  </si>
  <si>
    <t>LdWieszcWIOSPRejWies</t>
  </si>
  <si>
    <t>LdWitowPWIOSPRejWito</t>
  </si>
  <si>
    <t>LdNiedrzWIOSPRejNied</t>
  </si>
  <si>
    <t>Rejon m.Nieborów</t>
  </si>
  <si>
    <t>Rejon m.Łyszkowice</t>
  </si>
  <si>
    <t>Rejon m.Dmosin</t>
  </si>
  <si>
    <t>Rejon m.Nowostawy</t>
  </si>
  <si>
    <t>Rejon m.Wólka Łasiecka</t>
  </si>
  <si>
    <t>Rejon m.Dzierzgów</t>
  </si>
  <si>
    <t>Rejon m.Seligów</t>
  </si>
  <si>
    <t>Rejon m.Rozdzielna</t>
  </si>
  <si>
    <t>Rejon m.Witów Parcele</t>
  </si>
  <si>
    <t>m. Skierniewice</t>
  </si>
  <si>
    <t>kutnowski</t>
  </si>
  <si>
    <t>rawski</t>
  </si>
  <si>
    <t>łowicki</t>
  </si>
  <si>
    <t>skierniewicki</t>
  </si>
  <si>
    <t>LdPajeczWIOSPKoscius</t>
  </si>
  <si>
    <t>LdPajeczWIOSPKilinsk</t>
  </si>
  <si>
    <t>LdDzialoWIOSPProsta7</t>
  </si>
  <si>
    <t>LdDzialoWIOSP1Maja16</t>
  </si>
  <si>
    <t>LdWielunWIOSPPilsuds</t>
  </si>
  <si>
    <t>LdWielunWIOSPKoperni</t>
  </si>
  <si>
    <t>LdWielunWIOSPMickiew</t>
  </si>
  <si>
    <t>LdWielunWIOSPGlowack</t>
  </si>
  <si>
    <t>LdWierusWIOSPBarely1</t>
  </si>
  <si>
    <t>LdWierusWIOSPWarszaw</t>
  </si>
  <si>
    <t>LdWierusWIOSPDabrows</t>
  </si>
  <si>
    <t>LdPrusakWIOSPPrusak</t>
  </si>
  <si>
    <t>LdZloczeWIOSPKilinsk</t>
  </si>
  <si>
    <t>LdZloczeWIOSPKosciel</t>
  </si>
  <si>
    <t>LdWartaWIOSPSkarzyn</t>
  </si>
  <si>
    <t>LdBlaszkWIOSPKaliska</t>
  </si>
  <si>
    <t>LdUniejoWIOSPRzeczna</t>
  </si>
  <si>
    <t>LdUniejoWIOSPSienkie</t>
  </si>
  <si>
    <t>LdDzierzWIOSPDzierza</t>
  </si>
  <si>
    <t>LdPelczyWIOSPPelczys</t>
  </si>
  <si>
    <t>LdPoddebWIOSPPulaski</t>
  </si>
  <si>
    <t>LdPoddebWIOSPDeczPop</t>
  </si>
  <si>
    <t>LdPoddebWIOSPLodzka6</t>
  </si>
  <si>
    <t>LdSzadekWIOSPWilamow</t>
  </si>
  <si>
    <t>LdSzadekWIOSPWarszaw</t>
  </si>
  <si>
    <t>LdLaskKoWIOSPLetnJag</t>
  </si>
  <si>
    <t>LdLaskWIOSPWarszaw</t>
  </si>
  <si>
    <t>LdLaskWIOSPTylna13</t>
  </si>
  <si>
    <t>LdZdWolaWIOŚPWaska</t>
  </si>
  <si>
    <t>LdZdWolaWIOŚPKilinsk</t>
  </si>
  <si>
    <t>LdZdWolaWIOŚPSzadkow</t>
  </si>
  <si>
    <t>LdSieradWIOŚPRycersk</t>
  </si>
  <si>
    <t>LdSieradWIOŚPSienkie</t>
  </si>
  <si>
    <t>LdSieradWIOŚPSempolo</t>
  </si>
  <si>
    <t>LdSieradWIOŚPPOW</t>
  </si>
  <si>
    <t>LdSieradWIOSPWidawsk</t>
  </si>
  <si>
    <t>LdSieradWIOSPDabrows</t>
  </si>
  <si>
    <t>LdSieradWIOSPCzarnie</t>
  </si>
  <si>
    <t>LdSieradWIOSPMaczyns</t>
  </si>
  <si>
    <t>pajęczański</t>
  </si>
  <si>
    <t>wieluński</t>
  </si>
  <si>
    <t>wieruszowski</t>
  </si>
  <si>
    <t>sieradzki</t>
  </si>
  <si>
    <t>poddębicki</t>
  </si>
  <si>
    <t>zduńskowolski</t>
  </si>
  <si>
    <t>łaski</t>
  </si>
  <si>
    <t>Radomsko</t>
  </si>
  <si>
    <t>Miłaczki 14/15</t>
  </si>
  <si>
    <t>Narutowicza p. muzeum</t>
  </si>
  <si>
    <t>Turleja (os. Mickiewicza)</t>
  </si>
  <si>
    <t>przy trasie Piotrków - Radomsko</t>
  </si>
  <si>
    <t>Kamieńsk</t>
  </si>
  <si>
    <t>Włókiennicza 14</t>
  </si>
  <si>
    <t>Wąska 10A</t>
  </si>
  <si>
    <t>Jaworowa/Jasna</t>
  </si>
  <si>
    <t>Wschodnia 75</t>
  </si>
  <si>
    <t>Piotrków Trybunalski</t>
  </si>
  <si>
    <t>Konecka</t>
  </si>
  <si>
    <t>Piotrkowska 7</t>
  </si>
  <si>
    <t>Piwna/Piaseczna</t>
  </si>
  <si>
    <t>św. Antoniego 14</t>
  </si>
  <si>
    <t>Warszawska 20/22</t>
  </si>
  <si>
    <t>Literacka/Niebrowska</t>
  </si>
  <si>
    <t>Bełchatów</t>
  </si>
  <si>
    <t>Kościuszki p. poczcie</t>
  </si>
  <si>
    <t>Brzoza</t>
  </si>
  <si>
    <t>Wojska Polskiego 279</t>
  </si>
  <si>
    <t>Rataja/Niepodległości</t>
  </si>
  <si>
    <t>Rataja przed wiaduktem</t>
  </si>
  <si>
    <t>Szarych Szeregów</t>
  </si>
  <si>
    <t>Małkowskiego</t>
  </si>
  <si>
    <t>Łódzka p. Ustronnej</t>
  </si>
  <si>
    <t>Sklęczkowska 25</t>
  </si>
  <si>
    <t>Korczaka/Limanowskiego 3</t>
  </si>
  <si>
    <t>Lipowa 6</t>
  </si>
  <si>
    <t>Kościuszki 57</t>
  </si>
  <si>
    <t>Słowicza 6</t>
  </si>
  <si>
    <t>Barlickiego 16</t>
  </si>
  <si>
    <t>Zamenhofa 1</t>
  </si>
  <si>
    <t>Wilcza 5a (przedszkole)</t>
  </si>
  <si>
    <t>Sienkiewicza na wys.Bohaterów Wolności</t>
  </si>
  <si>
    <t>pl. Jedności Narodu (skrzyż. ul. Św.Anny z ul. Kościuszki)</t>
  </si>
  <si>
    <t>Piłsudskiego 9</t>
  </si>
  <si>
    <t>Warszawska 2 A</t>
  </si>
  <si>
    <t>Polna 29</t>
  </si>
  <si>
    <t>Sienkiewicza</t>
  </si>
  <si>
    <t>Szpitalna 4</t>
  </si>
  <si>
    <t>Orzeszkowej 2</t>
  </si>
  <si>
    <t>Narutowicza/Traugutta</t>
  </si>
  <si>
    <t>Sienkiewicza/Waryńskiego</t>
  </si>
  <si>
    <t>Żymierskiego/Zjednoczenia</t>
  </si>
  <si>
    <t>Kwiatowa 24</t>
  </si>
  <si>
    <t>Norwida 1</t>
  </si>
  <si>
    <t>Kutnowska/Łęczycka</t>
  </si>
  <si>
    <t>3 Maja/Tkaczew</t>
  </si>
  <si>
    <t>Poznańska 130</t>
  </si>
  <si>
    <t>Ikara 5</t>
  </si>
  <si>
    <t>os. Tkaczew nr 9</t>
  </si>
  <si>
    <t>Skotnickiego 16</t>
  </si>
  <si>
    <t>Tuwima 6</t>
  </si>
  <si>
    <t xml:space="preserve">Kościuszki 61 </t>
  </si>
  <si>
    <t xml:space="preserve">Kilińskiego 31 </t>
  </si>
  <si>
    <t>Prosta 7</t>
  </si>
  <si>
    <t>Piłsudskiego 4</t>
  </si>
  <si>
    <t>os. Kopernika 1</t>
  </si>
  <si>
    <t>Mickiewicza 9</t>
  </si>
  <si>
    <t>Głowackiego 18</t>
  </si>
  <si>
    <t>Bareły 1</t>
  </si>
  <si>
    <t>Warszawska 46b</t>
  </si>
  <si>
    <t>Dąbrowskiego 24</t>
  </si>
  <si>
    <t>Prusak 20</t>
  </si>
  <si>
    <t>Prusak</t>
  </si>
  <si>
    <t>Mączyńskiego 13</t>
  </si>
  <si>
    <t>Czarnieckiego 16</t>
  </si>
  <si>
    <t>Droga Dąbrowska 56</t>
  </si>
  <si>
    <t>Widawska 106</t>
  </si>
  <si>
    <t>POW</t>
  </si>
  <si>
    <t>Popiełuszki</t>
  </si>
  <si>
    <t>Sempołowskiej</t>
  </si>
  <si>
    <t>Rycerska</t>
  </si>
  <si>
    <t>Szadkowska</t>
  </si>
  <si>
    <t>Kilińskiego</t>
  </si>
  <si>
    <t>Wąska</t>
  </si>
  <si>
    <t>Tylna 13</t>
  </si>
  <si>
    <t>Warszawska 28</t>
  </si>
  <si>
    <t>Letnia/Jagiełły</t>
  </si>
  <si>
    <t>Warszawska 8</t>
  </si>
  <si>
    <t>Wilamowska 16</t>
  </si>
  <si>
    <t>Łódzka 6</t>
  </si>
  <si>
    <t>Deczyńskiego/Poprzeczna</t>
  </si>
  <si>
    <t>Pułaskiego 7</t>
  </si>
  <si>
    <t>Pełczyska 46</t>
  </si>
  <si>
    <t>Dzierżawy 51</t>
  </si>
  <si>
    <t>Sienkiewicza 6</t>
  </si>
  <si>
    <t>Rzeczna 4</t>
  </si>
  <si>
    <t>Kaliska 7</t>
  </si>
  <si>
    <t>Skarżyńskiego 3</t>
  </si>
  <si>
    <t>Kościelna 23</t>
  </si>
  <si>
    <t>Kilińskiego 7</t>
  </si>
  <si>
    <t>Sieradz</t>
  </si>
  <si>
    <t>Zduńska Wola</t>
  </si>
  <si>
    <t>Łask</t>
  </si>
  <si>
    <t>Szadek</t>
  </si>
  <si>
    <t>Poddębice</t>
  </si>
  <si>
    <t>Pełczyska</t>
  </si>
  <si>
    <t>Dzierżawy</t>
  </si>
  <si>
    <t>Uniejów</t>
  </si>
  <si>
    <t>Błaszki</t>
  </si>
  <si>
    <t>Warta</t>
  </si>
  <si>
    <t>Złoczew</t>
  </si>
  <si>
    <t>Wieruszów</t>
  </si>
  <si>
    <t>Wieluń</t>
  </si>
  <si>
    <t>Działoszyn</t>
  </si>
  <si>
    <t>Pajęczno</t>
  </si>
  <si>
    <t>Łódź</t>
  </si>
  <si>
    <t>Konstantynów Łódzki</t>
  </si>
  <si>
    <t>Aleksandrów Łódzki</t>
  </si>
  <si>
    <t>Emilia</t>
  </si>
  <si>
    <t>Sulejów</t>
  </si>
  <si>
    <t>Opoczno</t>
  </si>
  <si>
    <t>Tomaszów Mazowiecki</t>
  </si>
  <si>
    <t>Skierniewice</t>
  </si>
  <si>
    <t>Kutno</t>
  </si>
  <si>
    <t>Brzeziny</t>
  </si>
  <si>
    <t>Rawa Mazowiecka</t>
  </si>
  <si>
    <t>Łęczyca</t>
  </si>
  <si>
    <t>Żychlin</t>
  </si>
  <si>
    <t>Biała Rawska</t>
  </si>
  <si>
    <t>Krośniewice</t>
  </si>
  <si>
    <t>Łowicz</t>
  </si>
  <si>
    <t>Parzęczew</t>
  </si>
  <si>
    <t>Dmosin</t>
  </si>
  <si>
    <t>Nowosolna</t>
  </si>
  <si>
    <t>Witonia</t>
  </si>
  <si>
    <t>Grabica</t>
  </si>
  <si>
    <t>Łyszkowice</t>
  </si>
  <si>
    <t>Nieborów</t>
  </si>
  <si>
    <t>Bolimów</t>
  </si>
  <si>
    <t>Strzelce</t>
  </si>
  <si>
    <t>Krzyżanów</t>
  </si>
  <si>
    <t>Piątek</t>
  </si>
  <si>
    <t>Wartkowice</t>
  </si>
  <si>
    <t>kompletność</t>
  </si>
  <si>
    <t>Komunalna 12</t>
  </si>
  <si>
    <t>51 04 39,00</t>
  </si>
  <si>
    <t>19 27 08,93</t>
  </si>
  <si>
    <t>51 04 05,97</t>
  </si>
  <si>
    <t>19 26 41 44</t>
  </si>
  <si>
    <t>51 04 44,45</t>
  </si>
  <si>
    <t>19 25 05,41</t>
  </si>
  <si>
    <t>51 03 53,14</t>
  </si>
  <si>
    <t>19 25 34,51</t>
  </si>
  <si>
    <t>51 12 16,32</t>
  </si>
  <si>
    <t>19 29 54,05</t>
  </si>
  <si>
    <t>51 24 06,56</t>
  </si>
  <si>
    <t>19 43 17,39</t>
  </si>
  <si>
    <t>51 25 31,62</t>
  </si>
  <si>
    <t>19 40 52,20</t>
  </si>
  <si>
    <t>51 25 13,89</t>
  </si>
  <si>
    <t>19 39 59,98</t>
  </si>
  <si>
    <t>51 24 46,99</t>
  </si>
  <si>
    <t>19 41 02,24</t>
  </si>
  <si>
    <t>51 24 36,71</t>
  </si>
  <si>
    <t>19 42 15,56</t>
  </si>
  <si>
    <t>51 25 11,92</t>
  </si>
  <si>
    <t>19 42 41,76</t>
  </si>
  <si>
    <t>51 23 48,78</t>
  </si>
  <si>
    <t>19 39 31,46</t>
  </si>
  <si>
    <t>51 21 12,34</t>
  </si>
  <si>
    <t>19 53 12,52</t>
  </si>
  <si>
    <t>51 22 34,55</t>
  </si>
  <si>
    <t>20 17 03,55</t>
  </si>
  <si>
    <t>51 22 39,59</t>
  </si>
  <si>
    <t>20 17 23,85</t>
  </si>
  <si>
    <t>51 31 50,92</t>
  </si>
  <si>
    <t>20 00 32,32</t>
  </si>
  <si>
    <t>51 32 08,79</t>
  </si>
  <si>
    <t>20 00 33,90</t>
  </si>
  <si>
    <t>51 32 33,05</t>
  </si>
  <si>
    <t>20 00 04,27</t>
  </si>
  <si>
    <t>51 21 53,65</t>
  </si>
  <si>
    <t>19 22 11,74</t>
  </si>
  <si>
    <t>51 23 22,24</t>
  </si>
  <si>
    <t>19 37 33,37</t>
  </si>
  <si>
    <t>51 28 34,39</t>
  </si>
  <si>
    <t>19 37 39,52</t>
  </si>
  <si>
    <t>51 25 35,89</t>
  </si>
  <si>
    <t>19 38 25,95</t>
  </si>
  <si>
    <t>51 57 24,54</t>
  </si>
  <si>
    <t>19 27 34,1</t>
  </si>
  <si>
    <t>51 46 22,9</t>
  </si>
  <si>
    <t>19 27 14,6</t>
  </si>
  <si>
    <t>51 45 57,5</t>
  </si>
  <si>
    <t>51 46 39,0</t>
  </si>
  <si>
    <t>19 21 35,1</t>
  </si>
  <si>
    <t>51 48 16,1</t>
  </si>
  <si>
    <t>18 28 32,5</t>
  </si>
  <si>
    <t>51 59 24,1</t>
  </si>
  <si>
    <t>19 27 43,9</t>
  </si>
  <si>
    <t>51 47 13,4</t>
  </si>
  <si>
    <t>19 26 23,3</t>
  </si>
  <si>
    <t>51 46 37,1</t>
  </si>
  <si>
    <t>19 26 47,6</t>
  </si>
  <si>
    <t>51 46 54,5</t>
  </si>
  <si>
    <t>19 30 15,7</t>
  </si>
  <si>
    <t>51 43 54,2</t>
  </si>
  <si>
    <t>19 27 33,0</t>
  </si>
  <si>
    <t>51 44 11,0</t>
  </si>
  <si>
    <t>19 34 44,1</t>
  </si>
  <si>
    <t>51 42 48,8</t>
  </si>
  <si>
    <t>19 26 00,4</t>
  </si>
  <si>
    <t>51 42 55,0</t>
  </si>
  <si>
    <t>19 26 13,6</t>
  </si>
  <si>
    <t>51 45 22,0</t>
  </si>
  <si>
    <t>19 21 38,9</t>
  </si>
  <si>
    <t>51 43 50,9</t>
  </si>
  <si>
    <t>19 20 49,5</t>
  </si>
  <si>
    <t>51 46 28,2</t>
  </si>
  <si>
    <t>19 22 41,7</t>
  </si>
  <si>
    <t>51 44 29,5</t>
  </si>
  <si>
    <t>19 27 47,7</t>
  </si>
  <si>
    <t>51 45 35,5</t>
  </si>
  <si>
    <t>19 28 04,4</t>
  </si>
  <si>
    <t>51 45 42,0</t>
  </si>
  <si>
    <t>19 28 53,0</t>
  </si>
  <si>
    <t>51 46 22,1</t>
  </si>
  <si>
    <t>18 27 19,0</t>
  </si>
  <si>
    <t>51 46 04,0</t>
  </si>
  <si>
    <t>19 35 37,2</t>
  </si>
  <si>
    <t>51 47 26,5</t>
  </si>
  <si>
    <t>19 35 20,4</t>
  </si>
  <si>
    <t>51 45 04,8</t>
  </si>
  <si>
    <t>19 35 08,7</t>
  </si>
  <si>
    <t>51 44 47,1</t>
  </si>
  <si>
    <t>19 35 40,1</t>
  </si>
  <si>
    <t>51 44 12,5</t>
  </si>
  <si>
    <t>19 22 08,0</t>
  </si>
  <si>
    <t>51 40 05,0</t>
  </si>
  <si>
    <t>19 22 29,0</t>
  </si>
  <si>
    <t>51 39 37,8</t>
  </si>
  <si>
    <t>19 20 09,2</t>
  </si>
  <si>
    <t>51 40 45,6</t>
  </si>
  <si>
    <t>19 21 14,7</t>
  </si>
  <si>
    <t>51 40 09,7</t>
  </si>
  <si>
    <t>19 20 06,6</t>
  </si>
  <si>
    <t>51 39 38,2</t>
  </si>
  <si>
    <t>19 21 05,5</t>
  </si>
  <si>
    <t>51 39 41,8</t>
  </si>
  <si>
    <t>19 19 28,3</t>
  </si>
  <si>
    <t>51 39 34,4</t>
  </si>
  <si>
    <t>51 40 12,4</t>
  </si>
  <si>
    <t>19 24 09,9</t>
  </si>
  <si>
    <t>51 41 48,3</t>
  </si>
  <si>
    <t>19 24 45,7</t>
  </si>
  <si>
    <t>51 40 49,7</t>
  </si>
  <si>
    <t>19 24 10,8</t>
  </si>
  <si>
    <t>51 40 58,8</t>
  </si>
  <si>
    <t>19 17 27,0</t>
  </si>
  <si>
    <t>51 40 36,1</t>
  </si>
  <si>
    <t>19 23 45,1</t>
  </si>
  <si>
    <t>51 38 12,7</t>
  </si>
  <si>
    <t>19 22 56,6</t>
  </si>
  <si>
    <t>51 49 48,9</t>
  </si>
  <si>
    <t>19 24 42,5</t>
  </si>
  <si>
    <t>51 51 24,0</t>
  </si>
  <si>
    <t>19 22 42,0</t>
  </si>
  <si>
    <t>51 51 30,0</t>
  </si>
  <si>
    <t>19 22 50,6</t>
  </si>
  <si>
    <t>51 50 58,7</t>
  </si>
  <si>
    <t>19 24 22,5</t>
  </si>
  <si>
    <t>51 51 22,2</t>
  </si>
  <si>
    <t>19 23 14,2</t>
  </si>
  <si>
    <t>51 52 58,1</t>
  </si>
  <si>
    <t>19 24 52,8</t>
  </si>
  <si>
    <t>51 50 40,9</t>
  </si>
  <si>
    <t>19 23 38,0</t>
  </si>
  <si>
    <t>51 50 40,1</t>
  </si>
  <si>
    <t>19 23 51,9</t>
  </si>
  <si>
    <t>51 51 37,8</t>
  </si>
  <si>
    <t>19 25 06,2</t>
  </si>
  <si>
    <t>51 51 16,8</t>
  </si>
  <si>
    <t>19 25 15,0</t>
  </si>
  <si>
    <t>51 51 26,0</t>
  </si>
  <si>
    <t>19 24 34,6</t>
  </si>
  <si>
    <t>51 51 52,5</t>
  </si>
  <si>
    <t>19 21 44,1</t>
  </si>
  <si>
    <t>51 52 24,9</t>
  </si>
  <si>
    <t>19 20 02,5</t>
  </si>
  <si>
    <t>51 42 29,2</t>
  </si>
  <si>
    <t>19 17 27,1</t>
  </si>
  <si>
    <t>51 45 30,7</t>
  </si>
  <si>
    <t>19 12 36,1</t>
  </si>
  <si>
    <t>51 45 17,8</t>
  </si>
  <si>
    <t>19 20 04,6</t>
  </si>
  <si>
    <t>51 45 03,9</t>
  </si>
  <si>
    <t>19 19 52,7</t>
  </si>
  <si>
    <t>51 44 47,5</t>
  </si>
  <si>
    <t>19 18 41,7</t>
  </si>
  <si>
    <t>51 49 12,7</t>
  </si>
  <si>
    <t>19 18 29,7</t>
  </si>
  <si>
    <t>51 49 06,2</t>
  </si>
  <si>
    <t>19 18 01,8</t>
  </si>
  <si>
    <t>51 49 17,9</t>
  </si>
  <si>
    <t>19 21 38,2</t>
  </si>
  <si>
    <t>51 55 24,1</t>
  </si>
  <si>
    <t>19 31 49,7</t>
  </si>
  <si>
    <t>51 39 10,1</t>
  </si>
  <si>
    <t>19 29 44,4</t>
  </si>
  <si>
    <t>51 38 31,4</t>
  </si>
  <si>
    <t>19 29 37,1</t>
  </si>
  <si>
    <t>51 39 43,3</t>
  </si>
  <si>
    <t>19 28 43,4</t>
  </si>
  <si>
    <t>19 29 13,0</t>
  </si>
  <si>
    <t>51 41 28,6</t>
  </si>
  <si>
    <t>19 28 37,5</t>
  </si>
  <si>
    <t>19 28 15,6</t>
  </si>
  <si>
    <t>51 41 25,6</t>
  </si>
  <si>
    <t>19 31 07,6</t>
  </si>
  <si>
    <t>51 36 40,4</t>
  </si>
  <si>
    <t>19 31 54,0</t>
  </si>
  <si>
    <t>51 36 28,0</t>
  </si>
  <si>
    <t>19 32 31,1</t>
  </si>
  <si>
    <t>51 36 14,4</t>
  </si>
  <si>
    <t>19 19 15,6</t>
  </si>
  <si>
    <t>51 47 21,2</t>
  </si>
  <si>
    <t>19 17 56,0</t>
  </si>
  <si>
    <t>51 55 51,6</t>
  </si>
  <si>
    <t>19 12 22,1</t>
  </si>
  <si>
    <t>51 55 57,8</t>
  </si>
  <si>
    <t>19 17 28,2</t>
  </si>
  <si>
    <t>51 57 47,6</t>
  </si>
  <si>
    <t>19 18 31,8</t>
  </si>
  <si>
    <t>51 57 16,1</t>
  </si>
  <si>
    <t>19 18 38,8</t>
  </si>
  <si>
    <t>51 57 25,5</t>
  </si>
  <si>
    <t>19 17 06,0</t>
  </si>
  <si>
    <t xml:space="preserve">51 57 25,0 </t>
  </si>
  <si>
    <t>19 48 53,4</t>
  </si>
  <si>
    <t>51 44 45,0</t>
  </si>
  <si>
    <t>19 48 59,8</t>
  </si>
  <si>
    <t>51 44 54,6</t>
  </si>
  <si>
    <t>19 48 40,3</t>
  </si>
  <si>
    <t>51 44 17,3</t>
  </si>
  <si>
    <t>19 41 53,2</t>
  </si>
  <si>
    <t>51 57 40,5</t>
  </si>
  <si>
    <t>19 42 43,3</t>
  </si>
  <si>
    <t>51 57 52,3</t>
  </si>
  <si>
    <t>19 43 10,3</t>
  </si>
  <si>
    <t>51 57 57,4</t>
  </si>
  <si>
    <t>19 43 57,8</t>
  </si>
  <si>
    <t>51 57 31,4</t>
  </si>
  <si>
    <t>19 38 20,7</t>
  </si>
  <si>
    <t>51 43 30,8</t>
  </si>
  <si>
    <t>19 37 57,7</t>
  </si>
  <si>
    <t>51 43 28,6</t>
  </si>
  <si>
    <t>19 36 55,7</t>
  </si>
  <si>
    <t>51 44 13,7</t>
  </si>
  <si>
    <t>19 36 36,3</t>
  </si>
  <si>
    <t>51 44 30,1</t>
  </si>
  <si>
    <t>19 33 52,4</t>
  </si>
  <si>
    <t>51 51 26,3</t>
  </si>
  <si>
    <t>19 39 56,4</t>
  </si>
  <si>
    <t>51 45 02,8</t>
  </si>
  <si>
    <t>19 40 43,5</t>
  </si>
  <si>
    <t>51 43 30,0</t>
  </si>
  <si>
    <t>19 32 59,6</t>
  </si>
  <si>
    <t>51 48 37,6</t>
  </si>
  <si>
    <t>19 37 41,8</t>
  </si>
  <si>
    <t>51 50 10,2</t>
  </si>
  <si>
    <t>19 41 57,7</t>
  </si>
  <si>
    <t>51 52 33,4</t>
  </si>
  <si>
    <t xml:space="preserve">19 32 34,8 </t>
  </si>
  <si>
    <t>51 53 32,8</t>
  </si>
  <si>
    <t>19 38 57,3</t>
  </si>
  <si>
    <t>LdRawaMaWIOSPKilinsk</t>
  </si>
  <si>
    <t>LdKoluszWIOSPZubrzyc</t>
  </si>
  <si>
    <t>Nowostawy</t>
  </si>
  <si>
    <t>Seligów</t>
  </si>
  <si>
    <t>Dzierzgów</t>
  </si>
  <si>
    <t>Wólka Łasiecka</t>
  </si>
  <si>
    <t>Rozdzielna</t>
  </si>
  <si>
    <t>Pęcławice</t>
  </si>
  <si>
    <t>Łęki Kościelne</t>
  </si>
  <si>
    <t>Kaszewy</t>
  </si>
  <si>
    <t>Sójki</t>
  </si>
  <si>
    <t>Komadzyn</t>
  </si>
  <si>
    <t>Wieszczyce</t>
  </si>
  <si>
    <t>Witów Parcele</t>
  </si>
  <si>
    <t>Niedrzew</t>
  </si>
  <si>
    <t>Oleśnik 3</t>
  </si>
  <si>
    <t>Mniszków 187A</t>
  </si>
  <si>
    <t>51 22 12,24</t>
  </si>
  <si>
    <t>20 02 21,75</t>
  </si>
  <si>
    <t>Mniszków</t>
  </si>
  <si>
    <t>Piotrkowska 187A</t>
  </si>
  <si>
    <t>51 22 37,21</t>
  </si>
  <si>
    <t>20 15 04,69</t>
  </si>
  <si>
    <t>Nowa 5A</t>
  </si>
  <si>
    <t>51 22 14,12</t>
  </si>
  <si>
    <t>20 17 50,73</t>
  </si>
  <si>
    <t>Przemysłowa</t>
  </si>
  <si>
    <t>51 23 15,58</t>
  </si>
  <si>
    <t>20 15 44,49</t>
  </si>
  <si>
    <t>Wąwał</t>
  </si>
  <si>
    <t>Gminna 5</t>
  </si>
  <si>
    <t>51 33 15,43</t>
  </si>
  <si>
    <t>20 03 45,82</t>
  </si>
  <si>
    <t>51 32 28,95</t>
  </si>
  <si>
    <t>20 02 51,50</t>
  </si>
  <si>
    <t>Piaskowa 103</t>
  </si>
  <si>
    <t>51 33 07,65</t>
  </si>
  <si>
    <t>20 01 55,60</t>
  </si>
  <si>
    <t>Ujezdzka 12</t>
  </si>
  <si>
    <t>51 33 14,94</t>
  </si>
  <si>
    <t>20 00 58,51</t>
  </si>
  <si>
    <t>Ujazd</t>
  </si>
  <si>
    <t>rejon Z-u Kreisel</t>
  </si>
  <si>
    <t>51 36 16,90</t>
  </si>
  <si>
    <t>19 55 55,44</t>
  </si>
  <si>
    <t>Wolbórz</t>
  </si>
  <si>
    <t>pl.Jagiełły 28</t>
  </si>
  <si>
    <t>51 30 19,75</t>
  </si>
  <si>
    <t>19 49 49,8</t>
  </si>
  <si>
    <t>Proszenie</t>
  </si>
  <si>
    <t>przystanek Hotel Górski (DK8)</t>
  </si>
  <si>
    <t>51 27 32,11</t>
  </si>
  <si>
    <t>19 46 42,49</t>
  </si>
  <si>
    <t>Batalionów Chłopskich 6</t>
  </si>
  <si>
    <t>51 06 11,98</t>
  </si>
  <si>
    <t>19 27 45,44</t>
  </si>
  <si>
    <t>Sucharskiego 49</t>
  </si>
  <si>
    <t>51 05 39,49</t>
  </si>
  <si>
    <t>19 25 34,71</t>
  </si>
  <si>
    <t>św. Rozalii 10/12</t>
  </si>
  <si>
    <t>51 04 34,92</t>
  </si>
  <si>
    <t>19 26 23,42</t>
  </si>
  <si>
    <t>Geodetów</t>
  </si>
  <si>
    <t>51 05 11,16</t>
  </si>
  <si>
    <t>19 23 13,22</t>
  </si>
  <si>
    <t>Reymonta 2A</t>
  </si>
  <si>
    <t>51 03 25,90</t>
  </si>
  <si>
    <t>19 28 32,36</t>
  </si>
  <si>
    <t>Kleszczów</t>
  </si>
  <si>
    <t>Milenijna</t>
  </si>
  <si>
    <t>51 13 01,71</t>
  </si>
  <si>
    <t>19 17 56,87</t>
  </si>
  <si>
    <t>Rogowiec</t>
  </si>
  <si>
    <t>Gipsowa 3</t>
  </si>
  <si>
    <t>51 16 06,28</t>
  </si>
  <si>
    <t>LdRadomsWIOSPBatChlo</t>
  </si>
  <si>
    <t>LdRadomsWIOSPSuchars</t>
  </si>
  <si>
    <t>LdRadomsWIOSPSwRozal</t>
  </si>
  <si>
    <t>LdRadomsWIOSPGeodeto</t>
  </si>
  <si>
    <t>LdPiotrkWIOSPRozana2</t>
  </si>
  <si>
    <t>LdPiotrkWIOSPZamkFar</t>
  </si>
  <si>
    <t>LdPiotrkWIOSPSlowack</t>
  </si>
  <si>
    <t>LdPiotrkWIOSPKostrom</t>
  </si>
  <si>
    <t>LdPiotrkWIOSPAKSlowa</t>
  </si>
  <si>
    <t>LdPiotrkWIOSPTuwima7</t>
  </si>
  <si>
    <t>LdPiotrkWIOSPRooseve</t>
  </si>
  <si>
    <t>LdPiotrkWIOSPPrzemys</t>
  </si>
  <si>
    <t>LdPiotrkWIOSPWolPlLi</t>
  </si>
  <si>
    <t>LdBelchaWIOSPPrzemys</t>
  </si>
  <si>
    <t>LdBelchaWIOSPCzaplin</t>
  </si>
  <si>
    <t>LdBelchaWIOSPCegieln</t>
  </si>
  <si>
    <t>LdTomMazWIOSPSpalska</t>
  </si>
  <si>
    <t>LdTomMazWIOSPPiaskow</t>
  </si>
  <si>
    <t>LdTomMazWIOSPUjezdzk</t>
  </si>
  <si>
    <t>Spalska</t>
  </si>
  <si>
    <t>LdOpocznWIOSPPiot187</t>
  </si>
  <si>
    <t>LdOpocznWIOSPNowa5a</t>
  </si>
  <si>
    <t>LdOpocznWIOSPPrzemys</t>
  </si>
  <si>
    <t>LdWawalWIOSPGminna5</t>
  </si>
  <si>
    <t>LdUjazdWIOSPRejKreis</t>
  </si>
  <si>
    <t>LdWolborWIOSPPlJagie</t>
  </si>
  <si>
    <t>LdProszeWIOSPHotelGo</t>
  </si>
  <si>
    <t>LdRokszyWIOSPDKraj8</t>
  </si>
  <si>
    <t>LdWolaKrWIOSPPoludni</t>
  </si>
  <si>
    <t>LdMniszkWIOSPMniszko</t>
  </si>
  <si>
    <t>LdStrzalWIOSPReymont</t>
  </si>
  <si>
    <t>Strzałków</t>
  </si>
  <si>
    <t>LdKleszcWIOSPMilenij</t>
  </si>
  <si>
    <t>LdRogowiWIOSPGipsowa</t>
  </si>
  <si>
    <t>LdOlesniWIOSPOlesnik</t>
  </si>
  <si>
    <t>rondo DK8</t>
  </si>
  <si>
    <t>Dostawcza 10</t>
  </si>
  <si>
    <t>Chłopska</t>
  </si>
  <si>
    <t>Rzeczna</t>
  </si>
  <si>
    <t>Kilińskiego 1</t>
  </si>
  <si>
    <t>Wschodnia 6</t>
  </si>
  <si>
    <t>51 57 26,82</t>
  </si>
  <si>
    <t>20 08 21,24</t>
  </si>
  <si>
    <t>52 12 52,50</t>
  </si>
  <si>
    <t>19 25 29,04</t>
  </si>
  <si>
    <t>LdKutnoWIOSMWschodn</t>
  </si>
  <si>
    <t>LdSkiernWIOSPRzeczna</t>
  </si>
  <si>
    <t>Lututów</t>
  </si>
  <si>
    <t>Dębowa 38</t>
  </si>
  <si>
    <t>Widawa</t>
  </si>
  <si>
    <t>Mickiewicza 2</t>
  </si>
  <si>
    <t>51 48 23,05</t>
  </si>
  <si>
    <t>19 23 53,92</t>
  </si>
  <si>
    <t>51 44 31,11</t>
  </si>
  <si>
    <t>19 31 37,66</t>
  </si>
  <si>
    <t>Kościelna 12</t>
  </si>
  <si>
    <t>Sklepowa/11 Listopada</t>
  </si>
  <si>
    <t>LdSieradWIOŚPPopielu</t>
  </si>
  <si>
    <t>Jana Pawła II 31</t>
  </si>
  <si>
    <t>Staffa/Tuwima</t>
  </si>
  <si>
    <t>Ozorkowska/Ogrodnicza</t>
  </si>
  <si>
    <t>Długa/pl.Kilińskiego</t>
  </si>
  <si>
    <t>51 45 05,62</t>
  </si>
  <si>
    <t>19 19 25,56</t>
  </si>
  <si>
    <t>LdLodzWIOSPChlopsk</t>
  </si>
  <si>
    <t>LdLodzWIOSPDostawc</t>
  </si>
  <si>
    <t>LdLututoWIOSPDebowa</t>
  </si>
  <si>
    <t>LdWidawaWIOSPMickiew</t>
  </si>
  <si>
    <t>51 22 46,98</t>
  </si>
  <si>
    <t>19 27 08,0</t>
  </si>
  <si>
    <t>51 07 00,78</t>
  </si>
  <si>
    <t>51 07 04,14</t>
  </si>
  <si>
    <t>51 08 38,16</t>
  </si>
  <si>
    <t>51 08 45,36</t>
  </si>
  <si>
    <t>51 18 40,14</t>
  </si>
  <si>
    <t>51 17 36,96</t>
  </si>
  <si>
    <t>51 17 39,24</t>
  </si>
  <si>
    <t>51 17 53,88</t>
  </si>
  <si>
    <t>51 13 30,24</t>
  </si>
  <si>
    <t>51 13 03,66</t>
  </si>
  <si>
    <t>51 12 58,80</t>
  </si>
  <si>
    <t>51 13 06,00</t>
  </si>
  <si>
    <t>18 21 58,26</t>
  </si>
  <si>
    <t>18 09 31,62</t>
  </si>
  <si>
    <t>18 09 12,00</t>
  </si>
  <si>
    <t>18 09 40,38</t>
  </si>
  <si>
    <t>18 33 59,88</t>
  </si>
  <si>
    <t>18 34 08,22</t>
  </si>
  <si>
    <t>18 34 22,98</t>
  </si>
  <si>
    <t>18 34 09,48</t>
  </si>
  <si>
    <t>18 51 46,50</t>
  </si>
  <si>
    <t>18 52 00,18</t>
  </si>
  <si>
    <t>18 59 48,72</t>
  </si>
  <si>
    <t>18 59 43,02</t>
  </si>
  <si>
    <t>18  36 08,58</t>
  </si>
  <si>
    <t>18  36 17,52</t>
  </si>
  <si>
    <t>18  37 29,58</t>
  </si>
  <si>
    <t>18  25 53,52</t>
  </si>
  <si>
    <t>18  47 46,62</t>
  </si>
  <si>
    <t>18  47 50,94</t>
  </si>
  <si>
    <t>18  58 43,14</t>
  </si>
  <si>
    <t>19  01 49,50</t>
  </si>
  <si>
    <t>18  57 07,32</t>
  </si>
  <si>
    <t>18  57 08,28</t>
  </si>
  <si>
    <t>18  57 10,44</t>
  </si>
  <si>
    <t>18  58 38,70</t>
  </si>
  <si>
    <t>18  58 36,84</t>
  </si>
  <si>
    <t>18 46 24,78</t>
  </si>
  <si>
    <t>18 42 33,42</t>
  </si>
  <si>
    <t>18 43 46,02</t>
  </si>
  <si>
    <t>18 48 11,70</t>
  </si>
  <si>
    <t>18 42 56,22</t>
  </si>
  <si>
    <t>18 43 16,92</t>
  </si>
  <si>
    <t>18 43 51,06</t>
  </si>
  <si>
    <t>18 44 04,56</t>
  </si>
  <si>
    <t>18 44 12,84</t>
  </si>
  <si>
    <t>18 56 41,82</t>
  </si>
  <si>
    <t>18 56 52,98</t>
  </si>
  <si>
    <t>18 56 32,70</t>
  </si>
  <si>
    <t>19 07 48,54</t>
  </si>
  <si>
    <t>19 08 42,48</t>
  </si>
  <si>
    <t>19 11 53,46</t>
  </si>
  <si>
    <t>51 41 29,34</t>
  </si>
  <si>
    <t>51 41 32,16</t>
  </si>
  <si>
    <t>51 53 34,14</t>
  </si>
  <si>
    <t>51 53 53,58</t>
  </si>
  <si>
    <t>51 53 40,08</t>
  </si>
  <si>
    <t>51 59 49,44</t>
  </si>
  <si>
    <t>52 00 30,36</t>
  </si>
  <si>
    <t>51 58 08,64</t>
  </si>
  <si>
    <t>51 58 20,16</t>
  </si>
  <si>
    <t>51 39 08,46</t>
  </si>
  <si>
    <t>51 42 26,70</t>
  </si>
  <si>
    <t>51 24 59,22</t>
  </si>
  <si>
    <t>51 24 54,66</t>
  </si>
  <si>
    <t>51 36 58,80</t>
  </si>
  <si>
    <t>51 34 19,14</t>
  </si>
  <si>
    <t>51 33 48,78</t>
  </si>
  <si>
    <t>51 35 39,48</t>
  </si>
  <si>
    <t>51 35 43,98</t>
  </si>
  <si>
    <t>51 35 28,02</t>
  </si>
  <si>
    <t>51 35 09,06</t>
  </si>
  <si>
    <t>51 35 51,54</t>
  </si>
  <si>
    <t>51 35 42,96</t>
  </si>
  <si>
    <t>51 36 29,10</t>
  </si>
  <si>
    <t>51 36 11,58</t>
  </si>
  <si>
    <t>51 36 08,22</t>
  </si>
  <si>
    <t>51 35 30,54</t>
  </si>
  <si>
    <t>51 35 26,88</t>
  </si>
  <si>
    <t>51 36 46,62</t>
  </si>
  <si>
    <t>51 45 29,03</t>
  </si>
  <si>
    <t>19 31 46,81</t>
  </si>
  <si>
    <t>Kościuszki 6</t>
  </si>
  <si>
    <t>LdSieradWIOSPKoscius</t>
  </si>
  <si>
    <t>51 35 40,30</t>
  </si>
  <si>
    <t>18 44 10,10</t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</si>
  <si>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09 31,20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</si>
  <si>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57 54,12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</si>
  <si>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09 14,28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</si>
  <si>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58 31,02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</si>
  <si>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08 53,10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</si>
  <si>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56 33,84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</si>
  <si>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07 43,08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</si>
  <si>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56 29,34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</si>
  <si>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08 43,50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</si>
  <si>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13 26,88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</si>
  <si>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25 18,90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</si>
  <si>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13 08,34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</si>
  <si>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21 49,50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</si>
  <si>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14 05,16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</si>
  <si>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23 37,68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</si>
  <si>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14 23,46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</si>
  <si>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22 16,98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</si>
  <si>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14 32,82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</si>
  <si>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19 34,44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</si>
  <si>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13 58,92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</si>
  <si>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21 35,52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</si>
  <si>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13 52,80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</si>
  <si>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21 35,88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</si>
  <si>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13 34,14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</si>
  <si>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22 16,68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</si>
  <si>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47 59,64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</si>
  <si>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45 24,72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</si>
  <si>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48 02,16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</si>
  <si>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45 12,06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</si>
  <si>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47 58,3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</si>
  <si>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45 01,9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</si>
  <si>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45 55,32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</si>
  <si>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15 19,02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</si>
  <si>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45 57,90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</si>
  <si>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15 19,80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</si>
  <si>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45 25,86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</si>
  <si>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15 14,10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</si>
  <si>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03 36,60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</si>
  <si>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12 13,92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</si>
  <si>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03 32,94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</si>
  <si>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11 59,94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</si>
  <si>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03 05,28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</si>
  <si>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12 35,70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</si>
  <si>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14 23,04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</si>
  <si>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37 35,16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</si>
  <si>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14 02,10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</si>
  <si>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37 47,70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</si>
  <si>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48 21,54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</si>
  <si>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28 15,00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</si>
  <si>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48 40,74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</si>
  <si>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27 57,78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</si>
  <si>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15 07,74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</si>
  <si>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10 30,36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</si>
  <si>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15 20,52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</si>
  <si>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10 16,02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</si>
  <si>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06 25,86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</si>
  <si>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56 56,34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</si>
  <si>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07 14,88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</si>
  <si>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55 42,24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</si>
  <si>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06 03,72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</si>
  <si>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57 47,22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</si>
  <si>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06 32,94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</si>
  <si>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56 53,52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</si>
  <si>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07 19,08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</si>
  <si>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56 50,04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</si>
  <si>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55 07,20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</si>
  <si>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53 53,28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</si>
  <si>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56 29,70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</si>
  <si>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04 16,26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</si>
  <si>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11 47,40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</si>
  <si>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03 35,88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</si>
  <si>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05 59,52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</si>
  <si>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59 28,62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</si>
  <si>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54 13,38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</si>
  <si>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55 11,64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</si>
  <si>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45 49,32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</si>
  <si>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53 41,22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</si>
  <si>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41 06,30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</si>
  <si>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03 47,70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</si>
  <si>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09 05,46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</si>
  <si>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02 00,30</t>
    </r>
  </si>
  <si>
    <r>
      <t>20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02 53,94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</si>
  <si>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00 25,50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</si>
  <si>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57 58,38</t>
    </r>
  </si>
  <si>
    <r>
      <t>51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56 44,76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</si>
  <si>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49 47,04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</si>
  <si>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04 10,74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</si>
  <si>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31 54,36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</si>
  <si>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07 37,74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</si>
  <si>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30 20,34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</si>
  <si>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10 05,22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</si>
  <si>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29 15,48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</si>
  <si>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12 44,16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</si>
  <si>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28 43,32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</si>
  <si>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17 08,22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</si>
  <si>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24 03,48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</si>
  <si>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15 17,76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</si>
  <si>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26 41,52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</si>
  <si>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18 15,60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</si>
  <si>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22 18,30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</si>
  <si>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01 48,60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</si>
  <si>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32 45,96</t>
    </r>
  </si>
  <si>
    <r>
      <t>52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19 44,2</t>
    </r>
  </si>
  <si>
    <r>
      <t>19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21 34,20</t>
    </r>
  </si>
  <si>
    <r>
      <t>Zweryfikowane wyniki pomiarów pasywnych SO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i NO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wykonanych w 2010 r. przez Wojewódzki Inspektorat Ochrony Środowiska w Łodzi</t>
    </r>
  </si>
  <si>
    <t>18 27 03,00</t>
  </si>
  <si>
    <t>51 26 17,40</t>
  </si>
  <si>
    <t>18 56 34,50</t>
  </si>
  <si>
    <r>
      <t>średnia roczna SO</t>
    </r>
    <r>
      <rPr>
        <b/>
        <vertAlign val="subscript"/>
        <sz val="10"/>
        <rFont val="Arial"/>
        <family val="2"/>
      </rPr>
      <t>2</t>
    </r>
  </si>
  <si>
    <r>
      <t>średnia roczna NO</t>
    </r>
    <r>
      <rPr>
        <b/>
        <vertAlign val="subscript"/>
        <sz val="10"/>
        <rFont val="Arial"/>
        <family val="2"/>
      </rPr>
      <t>2</t>
    </r>
  </si>
  <si>
    <r>
      <t>Kolorem czerwonym</t>
    </r>
    <r>
      <rPr>
        <sz val="10"/>
        <rFont val="Arial"/>
        <family val="2"/>
      </rPr>
      <t xml:space="preserve"> – oznaczono stanowiska położone przy głównych trasach tranzytowych, ulicach (punkty komunikacyjne)</t>
    </r>
  </si>
  <si>
    <t>Kolorem czarnym – oznaczono stanowiska położone w większej odległości od głównych tras tranzytowych, ulic (punkty tłowe)</t>
  </si>
  <si>
    <t>miasto</t>
  </si>
  <si>
    <t>ulica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</si>
</sst>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/mm/dd;@"/>
    <numFmt numFmtId="165" formatCode="yy/mm"/>
    <numFmt numFmtId="166" formatCode="[$-415]d\ mmmm\ yyyy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yyyy/mm/dd;@"/>
    <numFmt numFmtId="173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vertAlign val="subscript"/>
      <sz val="14"/>
      <name val="Arial"/>
      <family val="2"/>
    </font>
    <font>
      <b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67" fontId="3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0" fillId="0" borderId="1" xfId="0" applyNumberFormat="1" applyFont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indent="1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indent="1"/>
    </xf>
    <xf numFmtId="167" fontId="0" fillId="0" borderId="0" xfId="0" applyNumberFormat="1" applyFont="1" applyFill="1" applyAlignment="1">
      <alignment horizontal="center" vertical="center"/>
    </xf>
    <xf numFmtId="167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0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3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7" fontId="0" fillId="0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2"/>
  <sheetViews>
    <sheetView tabSelected="1" workbookViewId="0" topLeftCell="A1">
      <selection activeCell="E3" sqref="E3"/>
    </sheetView>
  </sheetViews>
  <sheetFormatPr defaultColWidth="9.140625" defaultRowHeight="12.75"/>
  <cols>
    <col min="1" max="1" width="25.28125" style="29" customWidth="1"/>
    <col min="2" max="2" width="21.7109375" style="2" customWidth="1"/>
    <col min="3" max="3" width="31.8515625" style="2" customWidth="1"/>
    <col min="4" max="4" width="21.28125" style="2" customWidth="1"/>
    <col min="5" max="5" width="20.421875" style="2" customWidth="1"/>
    <col min="6" max="6" width="6.140625" style="2" customWidth="1"/>
    <col min="7" max="7" width="5.7109375" style="2" customWidth="1"/>
    <col min="8" max="8" width="5.57421875" style="2" customWidth="1"/>
    <col min="9" max="9" width="5.8515625" style="2" customWidth="1"/>
    <col min="10" max="10" width="14.28125" style="29" customWidth="1"/>
    <col min="11" max="11" width="13.28125" style="29" customWidth="1"/>
    <col min="12" max="12" width="4.7109375" style="30" customWidth="1"/>
    <col min="13" max="13" width="8.140625" style="37" customWidth="1"/>
    <col min="14" max="15" width="6.8515625" style="37" customWidth="1"/>
    <col min="16" max="16" width="8.00390625" style="37" customWidth="1"/>
    <col min="17" max="17" width="6.8515625" style="37" customWidth="1"/>
    <col min="18" max="18" width="8.57421875" style="37" customWidth="1"/>
    <col min="19" max="19" width="6.8515625" style="37" customWidth="1"/>
    <col min="20" max="20" width="8.00390625" style="37" customWidth="1"/>
    <col min="21" max="21" width="8.421875" style="37" customWidth="1"/>
    <col min="22" max="22" width="10.28125" style="37" customWidth="1"/>
    <col min="23" max="23" width="8.00390625" style="37" customWidth="1"/>
    <col min="24" max="24" width="8.28125" style="37" customWidth="1"/>
    <col min="25" max="25" width="7.57421875" style="31" customWidth="1"/>
    <col min="26" max="26" width="7.8515625" style="31" customWidth="1"/>
    <col min="27" max="27" width="10.28125" style="12" customWidth="1"/>
    <col min="28" max="28" width="11.57421875" style="12" customWidth="1"/>
    <col min="29" max="29" width="4.421875" style="30" customWidth="1"/>
    <col min="30" max="30" width="7.421875" style="37" customWidth="1"/>
    <col min="31" max="31" width="7.28125" style="37" customWidth="1"/>
    <col min="32" max="32" width="7.421875" style="37" customWidth="1"/>
    <col min="33" max="33" width="8.00390625" style="37" customWidth="1"/>
    <col min="34" max="34" width="7.140625" style="37" customWidth="1"/>
    <col min="35" max="35" width="8.7109375" style="37" customWidth="1"/>
    <col min="36" max="36" width="6.57421875" style="37" customWidth="1"/>
    <col min="37" max="37" width="7.140625" style="37" customWidth="1"/>
    <col min="38" max="38" width="8.140625" style="37" customWidth="1"/>
    <col min="39" max="39" width="10.8515625" style="37" customWidth="1"/>
    <col min="40" max="40" width="7.8515625" style="37" customWidth="1"/>
    <col min="41" max="41" width="8.00390625" style="37" customWidth="1"/>
    <col min="42" max="43" width="9.140625" style="44" customWidth="1"/>
    <col min="44" max="44" width="9.140625" style="43" customWidth="1"/>
    <col min="45" max="45" width="12.28125" style="44" customWidth="1"/>
    <col min="46" max="16384" width="9.140625" style="2" customWidth="1"/>
  </cols>
  <sheetData>
    <row r="1" ht="21">
      <c r="B1" s="59" t="s">
        <v>1178</v>
      </c>
    </row>
    <row r="3" spans="1:45" s="24" customFormat="1" ht="60.75" customHeight="1">
      <c r="A3" s="3" t="s">
        <v>198</v>
      </c>
      <c r="B3" s="3" t="s">
        <v>1186</v>
      </c>
      <c r="C3" s="3" t="s">
        <v>1187</v>
      </c>
      <c r="D3" s="3" t="s">
        <v>160</v>
      </c>
      <c r="E3" s="3" t="s">
        <v>335</v>
      </c>
      <c r="F3" s="3" t="s">
        <v>168</v>
      </c>
      <c r="G3" s="3" t="s">
        <v>167</v>
      </c>
      <c r="H3" s="3" t="s">
        <v>169</v>
      </c>
      <c r="I3" s="3" t="s">
        <v>170</v>
      </c>
      <c r="J3" s="3" t="s">
        <v>172</v>
      </c>
      <c r="K3" s="3" t="s">
        <v>173</v>
      </c>
      <c r="L3" s="22"/>
      <c r="M3" s="40" t="s">
        <v>59</v>
      </c>
      <c r="N3" s="40" t="s">
        <v>60</v>
      </c>
      <c r="O3" s="40" t="s">
        <v>61</v>
      </c>
      <c r="P3" s="40" t="s">
        <v>62</v>
      </c>
      <c r="Q3" s="40" t="s">
        <v>63</v>
      </c>
      <c r="R3" s="40" t="s">
        <v>64</v>
      </c>
      <c r="S3" s="40" t="s">
        <v>65</v>
      </c>
      <c r="T3" s="40" t="s">
        <v>66</v>
      </c>
      <c r="U3" s="40" t="s">
        <v>67</v>
      </c>
      <c r="V3" s="40" t="s">
        <v>68</v>
      </c>
      <c r="W3" s="40" t="s">
        <v>69</v>
      </c>
      <c r="X3" s="40" t="s">
        <v>70</v>
      </c>
      <c r="Y3" s="4" t="s">
        <v>113</v>
      </c>
      <c r="Z3" s="4" t="s">
        <v>114</v>
      </c>
      <c r="AA3" s="4" t="s">
        <v>1182</v>
      </c>
      <c r="AB3" s="32" t="s">
        <v>611</v>
      </c>
      <c r="AC3" s="23"/>
      <c r="AD3" s="40" t="s">
        <v>59</v>
      </c>
      <c r="AE3" s="40" t="s">
        <v>60</v>
      </c>
      <c r="AF3" s="40" t="s">
        <v>61</v>
      </c>
      <c r="AG3" s="40" t="s">
        <v>62</v>
      </c>
      <c r="AH3" s="40" t="s">
        <v>63</v>
      </c>
      <c r="AI3" s="40" t="s">
        <v>64</v>
      </c>
      <c r="AJ3" s="40" t="s">
        <v>65</v>
      </c>
      <c r="AK3" s="40" t="s">
        <v>66</v>
      </c>
      <c r="AL3" s="40" t="s">
        <v>67</v>
      </c>
      <c r="AM3" s="40" t="s">
        <v>68</v>
      </c>
      <c r="AN3" s="40" t="s">
        <v>69</v>
      </c>
      <c r="AO3" s="40" t="s">
        <v>70</v>
      </c>
      <c r="AP3" s="41" t="s">
        <v>113</v>
      </c>
      <c r="AQ3" s="41" t="s">
        <v>114</v>
      </c>
      <c r="AR3" s="41" t="s">
        <v>1183</v>
      </c>
      <c r="AS3" s="40" t="s">
        <v>611</v>
      </c>
    </row>
    <row r="4" spans="1:45" ht="12.75" customHeight="1">
      <c r="A4" s="1" t="s">
        <v>199</v>
      </c>
      <c r="B4" s="1" t="s">
        <v>583</v>
      </c>
      <c r="C4" s="9" t="s">
        <v>175</v>
      </c>
      <c r="D4" s="19" t="s">
        <v>58</v>
      </c>
      <c r="E4" s="1" t="s">
        <v>583</v>
      </c>
      <c r="F4" s="33"/>
      <c r="G4" s="33"/>
      <c r="H4" s="33"/>
      <c r="I4" s="33"/>
      <c r="J4" s="5" t="s">
        <v>662</v>
      </c>
      <c r="K4" s="5" t="s">
        <v>987</v>
      </c>
      <c r="L4" s="6" t="s">
        <v>112</v>
      </c>
      <c r="M4" s="34">
        <v>22.36</v>
      </c>
      <c r="N4" s="34">
        <v>8.52</v>
      </c>
      <c r="O4" s="34">
        <v>12.26</v>
      </c>
      <c r="P4" s="34">
        <v>6.64</v>
      </c>
      <c r="Q4" s="34">
        <v>3.5</v>
      </c>
      <c r="R4" s="34">
        <v>3.5</v>
      </c>
      <c r="S4" s="34">
        <v>3.65</v>
      </c>
      <c r="T4" s="34">
        <v>3.5</v>
      </c>
      <c r="U4" s="34">
        <v>3.5</v>
      </c>
      <c r="V4" s="34">
        <v>4.28</v>
      </c>
      <c r="W4" s="34">
        <v>10.44</v>
      </c>
      <c r="X4" s="34">
        <v>27.88</v>
      </c>
      <c r="Y4" s="25">
        <f aca="true" t="shared" si="0" ref="Y4:Y45">AVERAGE(P4:U4)</f>
        <v>4.048333333333333</v>
      </c>
      <c r="Z4" s="25">
        <f aca="true" t="shared" si="1" ref="Z4:Z45">AVERAGE(M4:O4,V4:X4)</f>
        <v>14.29</v>
      </c>
      <c r="AA4" s="39">
        <f aca="true" t="shared" si="2" ref="AA4:AA45">AVERAGE(M4:X4)</f>
        <v>9.169166666666667</v>
      </c>
      <c r="AB4" s="26">
        <f aca="true" t="shared" si="3" ref="AB4:AB67">(COUNTA(M4:X4))/12*100</f>
        <v>100</v>
      </c>
      <c r="AC4" s="7" t="s">
        <v>115</v>
      </c>
      <c r="AD4" s="34">
        <v>43.35</v>
      </c>
      <c r="AE4" s="34">
        <v>59.5</v>
      </c>
      <c r="AF4" s="34">
        <v>43.18</v>
      </c>
      <c r="AG4" s="34">
        <v>39.87</v>
      </c>
      <c r="AH4" s="34">
        <v>29.02</v>
      </c>
      <c r="AI4" s="34">
        <v>31.3</v>
      </c>
      <c r="AJ4" s="34">
        <v>25.42</v>
      </c>
      <c r="AK4" s="34">
        <v>38.64</v>
      </c>
      <c r="AL4" s="34">
        <v>35.91</v>
      </c>
      <c r="AM4" s="34">
        <v>36.98</v>
      </c>
      <c r="AN4" s="34">
        <v>40.9</v>
      </c>
      <c r="AO4" s="34">
        <v>44.47</v>
      </c>
      <c r="AP4" s="26">
        <f aca="true" t="shared" si="4" ref="AP4:AP69">AVERAGE(AG4:AL4)</f>
        <v>33.36</v>
      </c>
      <c r="AQ4" s="26">
        <f aca="true" t="shared" si="5" ref="AQ4:AQ69">AVERAGE(AD4:AF4,AM4:AO4)</f>
        <v>44.73</v>
      </c>
      <c r="AR4" s="38">
        <f aca="true" t="shared" si="6" ref="AR4:AR69">AVERAGE(AD4:AO4)</f>
        <v>39.04500000000001</v>
      </c>
      <c r="AS4" s="26">
        <f aca="true" t="shared" si="7" ref="AS4:AS67">(COUNTA(AD4:AO4))/12*100</f>
        <v>100</v>
      </c>
    </row>
    <row r="5" spans="1:45" ht="12.75" customHeight="1">
      <c r="A5" s="1" t="s">
        <v>200</v>
      </c>
      <c r="B5" s="1" t="s">
        <v>583</v>
      </c>
      <c r="C5" s="9" t="s">
        <v>315</v>
      </c>
      <c r="D5" s="19" t="s">
        <v>58</v>
      </c>
      <c r="E5" s="1" t="s">
        <v>583</v>
      </c>
      <c r="F5" s="1"/>
      <c r="G5" s="33"/>
      <c r="H5" s="33"/>
      <c r="I5" s="33" t="s">
        <v>117</v>
      </c>
      <c r="J5" s="5" t="s">
        <v>664</v>
      </c>
      <c r="K5" s="5" t="s">
        <v>663</v>
      </c>
      <c r="L5" s="6" t="s">
        <v>112</v>
      </c>
      <c r="M5" s="34">
        <v>25.15</v>
      </c>
      <c r="N5" s="34">
        <v>13.36</v>
      </c>
      <c r="O5" s="34">
        <v>3.5</v>
      </c>
      <c r="P5" s="34">
        <v>3.5</v>
      </c>
      <c r="Q5" s="34">
        <v>3.5</v>
      </c>
      <c r="R5" s="34">
        <v>3.97</v>
      </c>
      <c r="S5" s="34">
        <v>3.5</v>
      </c>
      <c r="T5" s="34">
        <v>3.5</v>
      </c>
      <c r="U5" s="34">
        <v>3.5</v>
      </c>
      <c r="V5" s="34">
        <v>3.5</v>
      </c>
      <c r="W5" s="34">
        <v>4.36</v>
      </c>
      <c r="X5" s="34">
        <v>7.65</v>
      </c>
      <c r="Y5" s="25">
        <f t="shared" si="0"/>
        <v>3.578333333333333</v>
      </c>
      <c r="Z5" s="25">
        <f t="shared" si="1"/>
        <v>9.586666666666666</v>
      </c>
      <c r="AA5" s="39">
        <f t="shared" si="2"/>
        <v>6.5825</v>
      </c>
      <c r="AB5" s="26">
        <f t="shared" si="3"/>
        <v>100</v>
      </c>
      <c r="AC5" s="7" t="s">
        <v>115</v>
      </c>
      <c r="AD5" s="34">
        <v>50.83</v>
      </c>
      <c r="AE5" s="34">
        <v>44.32</v>
      </c>
      <c r="AF5" s="34">
        <v>35.56</v>
      </c>
      <c r="AG5" s="34">
        <v>37.2</v>
      </c>
      <c r="AH5" s="34">
        <v>28.27</v>
      </c>
      <c r="AI5" s="34">
        <v>21.46</v>
      </c>
      <c r="AJ5" s="34">
        <v>32.94</v>
      </c>
      <c r="AK5" s="34">
        <v>34.13</v>
      </c>
      <c r="AL5" s="34">
        <v>37.45</v>
      </c>
      <c r="AM5" s="34">
        <v>32.3</v>
      </c>
      <c r="AN5" s="34">
        <v>41.42</v>
      </c>
      <c r="AO5" s="34">
        <v>55.93</v>
      </c>
      <c r="AP5" s="26">
        <f t="shared" si="4"/>
        <v>31.90833333333333</v>
      </c>
      <c r="AQ5" s="26">
        <f t="shared" si="5"/>
        <v>43.39333333333334</v>
      </c>
      <c r="AR5" s="38">
        <f t="shared" si="6"/>
        <v>37.65083333333334</v>
      </c>
      <c r="AS5" s="26">
        <f t="shared" si="7"/>
        <v>100</v>
      </c>
    </row>
    <row r="6" spans="1:45" ht="12.75" customHeight="1">
      <c r="A6" s="1" t="s">
        <v>201</v>
      </c>
      <c r="B6" s="1" t="s">
        <v>583</v>
      </c>
      <c r="C6" s="1" t="s">
        <v>74</v>
      </c>
      <c r="D6" s="19" t="s">
        <v>58</v>
      </c>
      <c r="E6" s="1" t="s">
        <v>583</v>
      </c>
      <c r="F6" s="1"/>
      <c r="G6" s="33"/>
      <c r="H6" s="33"/>
      <c r="I6" s="33"/>
      <c r="J6" s="5" t="s">
        <v>666</v>
      </c>
      <c r="K6" s="5" t="s">
        <v>665</v>
      </c>
      <c r="L6" s="6" t="s">
        <v>112</v>
      </c>
      <c r="M6" s="34">
        <v>11.51</v>
      </c>
      <c r="N6" s="34">
        <v>5</v>
      </c>
      <c r="O6" s="34">
        <v>3.773</v>
      </c>
      <c r="P6" s="34">
        <v>4.29</v>
      </c>
      <c r="Q6" s="34">
        <v>3.5</v>
      </c>
      <c r="R6" s="34">
        <v>3.5</v>
      </c>
      <c r="S6" s="34">
        <v>3.5</v>
      </c>
      <c r="T6" s="34">
        <v>3.5</v>
      </c>
      <c r="U6" s="34">
        <v>3.5</v>
      </c>
      <c r="V6" s="34">
        <v>4.05</v>
      </c>
      <c r="W6" s="34">
        <v>4.19</v>
      </c>
      <c r="X6" s="34">
        <v>21.85</v>
      </c>
      <c r="Y6" s="25">
        <f t="shared" si="0"/>
        <v>3.6316666666666664</v>
      </c>
      <c r="Z6" s="25">
        <f t="shared" si="1"/>
        <v>8.3955</v>
      </c>
      <c r="AA6" s="39">
        <f t="shared" si="2"/>
        <v>6.013583333333332</v>
      </c>
      <c r="AB6" s="26">
        <f t="shared" si="3"/>
        <v>100</v>
      </c>
      <c r="AC6" s="7" t="s">
        <v>115</v>
      </c>
      <c r="AD6" s="34">
        <v>18.19</v>
      </c>
      <c r="AE6" s="34">
        <v>39.26</v>
      </c>
      <c r="AF6" s="34">
        <v>18.93</v>
      </c>
      <c r="AG6" s="34">
        <v>13.96</v>
      </c>
      <c r="AH6" s="34">
        <v>6.8</v>
      </c>
      <c r="AI6" s="34">
        <v>6.51</v>
      </c>
      <c r="AJ6" s="34">
        <v>8.08</v>
      </c>
      <c r="AK6" s="34">
        <v>10.27</v>
      </c>
      <c r="AL6" s="34">
        <v>9.76</v>
      </c>
      <c r="AM6" s="34">
        <v>13.92</v>
      </c>
      <c r="AN6" s="34">
        <v>21.39</v>
      </c>
      <c r="AO6" s="34">
        <v>30.48</v>
      </c>
      <c r="AP6" s="26">
        <f t="shared" si="4"/>
        <v>9.23</v>
      </c>
      <c r="AQ6" s="26">
        <f t="shared" si="5"/>
        <v>23.694999999999997</v>
      </c>
      <c r="AR6" s="38">
        <f t="shared" si="6"/>
        <v>16.4625</v>
      </c>
      <c r="AS6" s="26">
        <f t="shared" si="7"/>
        <v>100</v>
      </c>
    </row>
    <row r="7" spans="1:45" ht="12.75" customHeight="1">
      <c r="A7" s="1" t="s">
        <v>202</v>
      </c>
      <c r="B7" s="1" t="s">
        <v>583</v>
      </c>
      <c r="C7" s="1" t="s">
        <v>143</v>
      </c>
      <c r="D7" s="19" t="s">
        <v>58</v>
      </c>
      <c r="E7" s="1" t="s">
        <v>583</v>
      </c>
      <c r="F7" s="33"/>
      <c r="G7" s="33"/>
      <c r="H7" s="33"/>
      <c r="I7" s="33"/>
      <c r="J7" s="8" t="s">
        <v>668</v>
      </c>
      <c r="K7" s="8" t="s">
        <v>667</v>
      </c>
      <c r="L7" s="6" t="s">
        <v>112</v>
      </c>
      <c r="M7" s="34">
        <v>13.27</v>
      </c>
      <c r="N7" s="34">
        <v>11.89</v>
      </c>
      <c r="O7" s="34">
        <v>8.7</v>
      </c>
      <c r="P7" s="34">
        <v>3.5</v>
      </c>
      <c r="Q7" s="34">
        <v>3.5</v>
      </c>
      <c r="R7" s="34">
        <v>3.5</v>
      </c>
      <c r="S7" s="34">
        <v>3.5</v>
      </c>
      <c r="T7" s="34">
        <v>3.5</v>
      </c>
      <c r="U7" s="34">
        <v>3.5</v>
      </c>
      <c r="V7" s="34">
        <v>3.72</v>
      </c>
      <c r="W7" s="34">
        <v>5.07</v>
      </c>
      <c r="X7" s="34">
        <v>10.08</v>
      </c>
      <c r="Y7" s="25">
        <f t="shared" si="0"/>
        <v>3.5</v>
      </c>
      <c r="Z7" s="25">
        <f t="shared" si="1"/>
        <v>8.788333333333332</v>
      </c>
      <c r="AA7" s="39">
        <f t="shared" si="2"/>
        <v>6.144166666666667</v>
      </c>
      <c r="AB7" s="26">
        <f t="shared" si="3"/>
        <v>100</v>
      </c>
      <c r="AC7" s="7" t="s">
        <v>115</v>
      </c>
      <c r="AD7" s="34">
        <v>30.9</v>
      </c>
      <c r="AE7" s="34">
        <v>79.91</v>
      </c>
      <c r="AF7" s="34">
        <v>31.06</v>
      </c>
      <c r="AG7" s="34">
        <v>23.86</v>
      </c>
      <c r="AH7" s="34">
        <v>14.81</v>
      </c>
      <c r="AI7" s="34">
        <v>15.5</v>
      </c>
      <c r="AJ7" s="34">
        <v>16.41</v>
      </c>
      <c r="AK7" s="34">
        <v>26.92</v>
      </c>
      <c r="AL7" s="34">
        <v>22.69</v>
      </c>
      <c r="AM7" s="34">
        <v>27.63</v>
      </c>
      <c r="AN7" s="34">
        <v>32.31</v>
      </c>
      <c r="AO7" s="34">
        <v>29.28</v>
      </c>
      <c r="AP7" s="26">
        <f t="shared" si="4"/>
        <v>20.031666666666666</v>
      </c>
      <c r="AQ7" s="26">
        <f t="shared" si="5"/>
        <v>38.515</v>
      </c>
      <c r="AR7" s="38">
        <f t="shared" si="6"/>
        <v>29.27333333333333</v>
      </c>
      <c r="AS7" s="26">
        <f t="shared" si="7"/>
        <v>100</v>
      </c>
    </row>
    <row r="8" spans="1:45" ht="12.75" customHeight="1">
      <c r="A8" s="1" t="s">
        <v>310</v>
      </c>
      <c r="B8" s="1" t="s">
        <v>583</v>
      </c>
      <c r="C8" s="9" t="s">
        <v>312</v>
      </c>
      <c r="D8" s="19" t="s">
        <v>58</v>
      </c>
      <c r="E8" s="1" t="s">
        <v>583</v>
      </c>
      <c r="F8" s="33"/>
      <c r="G8" s="33"/>
      <c r="H8" s="33"/>
      <c r="I8" s="33"/>
      <c r="J8" s="8" t="s">
        <v>670</v>
      </c>
      <c r="K8" s="8" t="s">
        <v>669</v>
      </c>
      <c r="L8" s="6" t="s">
        <v>112</v>
      </c>
      <c r="M8" s="34">
        <v>18.16</v>
      </c>
      <c r="N8" s="34">
        <v>13.83</v>
      </c>
      <c r="O8" s="34">
        <v>6.36</v>
      </c>
      <c r="P8" s="34">
        <v>9.73</v>
      </c>
      <c r="Q8" s="34">
        <v>3.52</v>
      </c>
      <c r="R8" s="34">
        <v>5.44</v>
      </c>
      <c r="S8" s="34">
        <v>4.2</v>
      </c>
      <c r="T8" s="34">
        <v>4.17</v>
      </c>
      <c r="U8" s="34">
        <v>3.5</v>
      </c>
      <c r="V8" s="34">
        <v>5.08</v>
      </c>
      <c r="W8" s="34">
        <v>8.35</v>
      </c>
      <c r="X8" s="34">
        <v>12.36</v>
      </c>
      <c r="Y8" s="25">
        <f t="shared" si="0"/>
        <v>5.093333333333334</v>
      </c>
      <c r="Z8" s="25">
        <f t="shared" si="1"/>
        <v>10.69</v>
      </c>
      <c r="AA8" s="39">
        <f t="shared" si="2"/>
        <v>7.891666666666666</v>
      </c>
      <c r="AB8" s="26">
        <f t="shared" si="3"/>
        <v>100</v>
      </c>
      <c r="AC8" s="7" t="s">
        <v>115</v>
      </c>
      <c r="AD8" s="34">
        <v>39.76</v>
      </c>
      <c r="AE8" s="34">
        <v>56.44</v>
      </c>
      <c r="AF8" s="34">
        <v>37.09</v>
      </c>
      <c r="AG8" s="34">
        <v>31.76</v>
      </c>
      <c r="AH8" s="34">
        <v>20.44</v>
      </c>
      <c r="AI8" s="34">
        <v>22.1</v>
      </c>
      <c r="AJ8" s="34">
        <v>21.78</v>
      </c>
      <c r="AK8" s="34">
        <v>33.24</v>
      </c>
      <c r="AL8" s="34">
        <v>30.62</v>
      </c>
      <c r="AM8" s="34">
        <v>35.63</v>
      </c>
      <c r="AN8" s="34">
        <v>40.56</v>
      </c>
      <c r="AO8" s="34">
        <v>42.66</v>
      </c>
      <c r="AP8" s="26">
        <f t="shared" si="4"/>
        <v>26.65666666666667</v>
      </c>
      <c r="AQ8" s="26">
        <f t="shared" si="5"/>
        <v>42.02333333333333</v>
      </c>
      <c r="AR8" s="38">
        <f t="shared" si="6"/>
        <v>34.339999999999996</v>
      </c>
      <c r="AS8" s="26">
        <f t="shared" si="7"/>
        <v>100</v>
      </c>
    </row>
    <row r="9" spans="1:45" ht="12.75" customHeight="1">
      <c r="A9" s="1" t="s">
        <v>311</v>
      </c>
      <c r="B9" s="1" t="s">
        <v>583</v>
      </c>
      <c r="C9" s="9" t="s">
        <v>313</v>
      </c>
      <c r="D9" s="19" t="s">
        <v>58</v>
      </c>
      <c r="E9" s="1" t="s">
        <v>583</v>
      </c>
      <c r="F9" s="33"/>
      <c r="G9" s="33"/>
      <c r="H9" s="33"/>
      <c r="I9" s="33"/>
      <c r="J9" s="8" t="s">
        <v>672</v>
      </c>
      <c r="K9" s="8" t="s">
        <v>671</v>
      </c>
      <c r="L9" s="6" t="s">
        <v>112</v>
      </c>
      <c r="M9" s="34">
        <v>21.79</v>
      </c>
      <c r="N9" s="34">
        <v>7.85</v>
      </c>
      <c r="O9" s="34">
        <v>3.82</v>
      </c>
      <c r="P9" s="34">
        <v>5.14</v>
      </c>
      <c r="Q9" s="34">
        <v>3.5</v>
      </c>
      <c r="R9" s="34">
        <v>3.5</v>
      </c>
      <c r="S9" s="34">
        <v>4.38</v>
      </c>
      <c r="T9" s="34">
        <v>4.18</v>
      </c>
      <c r="U9" s="34">
        <v>3.5</v>
      </c>
      <c r="V9" s="34">
        <v>5.1</v>
      </c>
      <c r="W9" s="34">
        <v>5.12</v>
      </c>
      <c r="X9" s="34">
        <v>24</v>
      </c>
      <c r="Y9" s="25">
        <f t="shared" si="0"/>
        <v>4.033333333333333</v>
      </c>
      <c r="Z9" s="25">
        <f t="shared" si="1"/>
        <v>11.280000000000001</v>
      </c>
      <c r="AA9" s="39">
        <f t="shared" si="2"/>
        <v>7.656666666666667</v>
      </c>
      <c r="AB9" s="26">
        <f t="shared" si="3"/>
        <v>100</v>
      </c>
      <c r="AC9" s="7" t="s">
        <v>115</v>
      </c>
      <c r="AD9" s="34">
        <v>45.61</v>
      </c>
      <c r="AE9" s="34">
        <v>88.18</v>
      </c>
      <c r="AF9" s="34">
        <v>47.24</v>
      </c>
      <c r="AG9" s="34">
        <v>33.2</v>
      </c>
      <c r="AH9" s="34">
        <v>27.31</v>
      </c>
      <c r="AI9" s="34">
        <v>25.1</v>
      </c>
      <c r="AJ9" s="34">
        <v>27.9</v>
      </c>
      <c r="AK9" s="34">
        <v>38.25</v>
      </c>
      <c r="AL9" s="34">
        <v>32.32</v>
      </c>
      <c r="AM9" s="34">
        <v>40.03</v>
      </c>
      <c r="AN9" s="34">
        <v>39.93</v>
      </c>
      <c r="AO9" s="34">
        <v>63.55</v>
      </c>
      <c r="AP9" s="26">
        <f t="shared" si="4"/>
        <v>30.680000000000003</v>
      </c>
      <c r="AQ9" s="26">
        <f t="shared" si="5"/>
        <v>54.09</v>
      </c>
      <c r="AR9" s="38">
        <f t="shared" si="6"/>
        <v>42.385</v>
      </c>
      <c r="AS9" s="26">
        <f t="shared" si="7"/>
        <v>100</v>
      </c>
    </row>
    <row r="10" spans="1:45" ht="12.75" customHeight="1">
      <c r="A10" s="1" t="s">
        <v>314</v>
      </c>
      <c r="B10" s="1" t="s">
        <v>583</v>
      </c>
      <c r="C10" s="9" t="s">
        <v>183</v>
      </c>
      <c r="D10" s="19" t="s">
        <v>58</v>
      </c>
      <c r="E10" s="1" t="s">
        <v>583</v>
      </c>
      <c r="F10" s="33"/>
      <c r="G10" s="33"/>
      <c r="H10" s="33"/>
      <c r="I10" s="33"/>
      <c r="J10" s="5" t="s">
        <v>674</v>
      </c>
      <c r="K10" s="5" t="s">
        <v>673</v>
      </c>
      <c r="L10" s="6" t="s">
        <v>112</v>
      </c>
      <c r="M10" s="34">
        <v>16.05</v>
      </c>
      <c r="N10" s="34">
        <v>15.57</v>
      </c>
      <c r="O10" s="34">
        <v>6</v>
      </c>
      <c r="P10" s="34">
        <v>4.65</v>
      </c>
      <c r="Q10" s="34">
        <v>3.5</v>
      </c>
      <c r="R10" s="34">
        <v>3.5</v>
      </c>
      <c r="S10" s="34">
        <v>3.5</v>
      </c>
      <c r="T10" s="34">
        <v>3.5</v>
      </c>
      <c r="U10" s="34">
        <v>15.7</v>
      </c>
      <c r="V10" s="34">
        <v>3.5</v>
      </c>
      <c r="W10" s="34">
        <v>6.27</v>
      </c>
      <c r="X10" s="34">
        <v>15.37</v>
      </c>
      <c r="Y10" s="25">
        <f t="shared" si="0"/>
        <v>5.724999999999999</v>
      </c>
      <c r="Z10" s="25">
        <f t="shared" si="1"/>
        <v>10.459999999999999</v>
      </c>
      <c r="AA10" s="39">
        <f t="shared" si="2"/>
        <v>8.0925</v>
      </c>
      <c r="AB10" s="26">
        <f t="shared" si="3"/>
        <v>100</v>
      </c>
      <c r="AC10" s="7" t="s">
        <v>115</v>
      </c>
      <c r="AD10" s="34">
        <v>28.74</v>
      </c>
      <c r="AE10" s="34">
        <v>25.89</v>
      </c>
      <c r="AF10" s="34">
        <v>31.95</v>
      </c>
      <c r="AG10" s="34">
        <v>29.45</v>
      </c>
      <c r="AH10" s="34">
        <v>25.65</v>
      </c>
      <c r="AI10" s="34">
        <v>25.71</v>
      </c>
      <c r="AJ10" s="34">
        <v>22.46</v>
      </c>
      <c r="AK10" s="34">
        <v>24.83</v>
      </c>
      <c r="AL10" s="34">
        <v>26.45</v>
      </c>
      <c r="AM10" s="34">
        <v>7.39</v>
      </c>
      <c r="AN10" s="34">
        <v>27.13</v>
      </c>
      <c r="AO10" s="34">
        <v>35.59</v>
      </c>
      <c r="AP10" s="26">
        <f t="shared" si="4"/>
        <v>25.758333333333336</v>
      </c>
      <c r="AQ10" s="26">
        <f t="shared" si="5"/>
        <v>26.115</v>
      </c>
      <c r="AR10" s="38">
        <f t="shared" si="6"/>
        <v>25.936666666666667</v>
      </c>
      <c r="AS10" s="26">
        <f t="shared" si="7"/>
        <v>100</v>
      </c>
    </row>
    <row r="11" spans="1:45" ht="12.75" customHeight="1">
      <c r="A11" s="1" t="s">
        <v>203</v>
      </c>
      <c r="B11" s="1" t="s">
        <v>583</v>
      </c>
      <c r="C11" s="9" t="s">
        <v>75</v>
      </c>
      <c r="D11" s="19" t="s">
        <v>58</v>
      </c>
      <c r="E11" s="1" t="s">
        <v>583</v>
      </c>
      <c r="F11" s="33"/>
      <c r="G11" s="33"/>
      <c r="H11" s="33"/>
      <c r="I11" s="33"/>
      <c r="J11" s="5" t="s">
        <v>676</v>
      </c>
      <c r="K11" s="5" t="s">
        <v>675</v>
      </c>
      <c r="L11" s="6" t="s">
        <v>112</v>
      </c>
      <c r="M11" s="34">
        <v>23.02</v>
      </c>
      <c r="N11" s="34">
        <v>21.46</v>
      </c>
      <c r="O11" s="34">
        <v>10.26</v>
      </c>
      <c r="P11" s="34">
        <v>4.48</v>
      </c>
      <c r="Q11" s="34">
        <v>3.5</v>
      </c>
      <c r="R11" s="34">
        <v>3.5</v>
      </c>
      <c r="S11" s="34">
        <v>3.5</v>
      </c>
      <c r="T11" s="34">
        <v>3.5</v>
      </c>
      <c r="U11" s="34">
        <v>3.5</v>
      </c>
      <c r="V11" s="34">
        <v>4.05</v>
      </c>
      <c r="W11" s="34">
        <v>14.69</v>
      </c>
      <c r="X11" s="34">
        <v>13.9</v>
      </c>
      <c r="Y11" s="25">
        <f t="shared" si="0"/>
        <v>3.6633333333333336</v>
      </c>
      <c r="Z11" s="25">
        <f t="shared" si="1"/>
        <v>14.563333333333334</v>
      </c>
      <c r="AA11" s="39">
        <f t="shared" si="2"/>
        <v>9.113333333333333</v>
      </c>
      <c r="AB11" s="26">
        <f t="shared" si="3"/>
        <v>100</v>
      </c>
      <c r="AC11" s="7" t="s">
        <v>115</v>
      </c>
      <c r="AD11" s="34">
        <v>38.68</v>
      </c>
      <c r="AE11" s="34">
        <v>61.2</v>
      </c>
      <c r="AF11" s="34">
        <v>57.12</v>
      </c>
      <c r="AG11" s="34">
        <v>31.56</v>
      </c>
      <c r="AH11" s="34">
        <v>23.76</v>
      </c>
      <c r="AI11" s="34">
        <v>23.27</v>
      </c>
      <c r="AJ11" s="34">
        <v>29.06</v>
      </c>
      <c r="AK11" s="34">
        <v>32.96</v>
      </c>
      <c r="AL11" s="34">
        <v>30.46</v>
      </c>
      <c r="AM11" s="34">
        <v>28.94</v>
      </c>
      <c r="AN11" s="34">
        <v>31.82</v>
      </c>
      <c r="AO11" s="34">
        <v>46.74</v>
      </c>
      <c r="AP11" s="26">
        <f t="shared" si="4"/>
        <v>28.51166666666667</v>
      </c>
      <c r="AQ11" s="26">
        <f t="shared" si="5"/>
        <v>44.083333333333336</v>
      </c>
      <c r="AR11" s="38">
        <f t="shared" si="6"/>
        <v>36.29749999999999</v>
      </c>
      <c r="AS11" s="26">
        <f t="shared" si="7"/>
        <v>100</v>
      </c>
    </row>
    <row r="12" spans="1:45" ht="12.75" customHeight="1">
      <c r="A12" s="1" t="s">
        <v>204</v>
      </c>
      <c r="B12" s="1" t="s">
        <v>583</v>
      </c>
      <c r="C12" s="1" t="s">
        <v>76</v>
      </c>
      <c r="D12" s="19" t="s">
        <v>58</v>
      </c>
      <c r="E12" s="1" t="s">
        <v>583</v>
      </c>
      <c r="F12" s="33" t="s">
        <v>116</v>
      </c>
      <c r="G12" s="33"/>
      <c r="H12" s="33"/>
      <c r="I12" s="33"/>
      <c r="J12" s="5" t="s">
        <v>678</v>
      </c>
      <c r="K12" s="5" t="s">
        <v>677</v>
      </c>
      <c r="L12" s="6" t="s">
        <v>112</v>
      </c>
      <c r="M12" s="34">
        <v>20.1</v>
      </c>
      <c r="N12" s="34">
        <v>20.24</v>
      </c>
      <c r="O12" s="34">
        <v>16.12</v>
      </c>
      <c r="P12" s="34">
        <v>8.14</v>
      </c>
      <c r="Q12" s="34">
        <v>3.5</v>
      </c>
      <c r="R12" s="34">
        <v>3.5</v>
      </c>
      <c r="S12" s="34">
        <v>7.89</v>
      </c>
      <c r="T12" s="34">
        <v>3.5</v>
      </c>
      <c r="U12" s="34">
        <v>3.5</v>
      </c>
      <c r="V12" s="34">
        <v>4.16</v>
      </c>
      <c r="W12" s="34">
        <v>6.65</v>
      </c>
      <c r="X12" s="34">
        <v>21.27</v>
      </c>
      <c r="Y12" s="25">
        <f t="shared" si="0"/>
        <v>5.005</v>
      </c>
      <c r="Z12" s="25">
        <f t="shared" si="1"/>
        <v>14.756666666666668</v>
      </c>
      <c r="AA12" s="39">
        <f t="shared" si="2"/>
        <v>9.880833333333333</v>
      </c>
      <c r="AB12" s="26">
        <f t="shared" si="3"/>
        <v>100</v>
      </c>
      <c r="AC12" s="7" t="s">
        <v>115</v>
      </c>
      <c r="AD12" s="34">
        <v>20.67</v>
      </c>
      <c r="AE12" s="34">
        <v>16.76</v>
      </c>
      <c r="AF12" s="34">
        <v>17.86</v>
      </c>
      <c r="AG12" s="34">
        <v>36.07</v>
      </c>
      <c r="AH12" s="34">
        <v>7.7</v>
      </c>
      <c r="AI12" s="34">
        <v>7.7</v>
      </c>
      <c r="AJ12" s="34">
        <v>7.68</v>
      </c>
      <c r="AK12" s="34">
        <v>9.99</v>
      </c>
      <c r="AL12" s="34">
        <v>12.92</v>
      </c>
      <c r="AM12" s="34">
        <v>15.07</v>
      </c>
      <c r="AN12" s="34">
        <v>17.36</v>
      </c>
      <c r="AO12" s="34">
        <v>27.25</v>
      </c>
      <c r="AP12" s="26">
        <f t="shared" si="4"/>
        <v>13.676666666666668</v>
      </c>
      <c r="AQ12" s="26">
        <f t="shared" si="5"/>
        <v>19.16166666666667</v>
      </c>
      <c r="AR12" s="38">
        <f t="shared" si="6"/>
        <v>16.41916666666667</v>
      </c>
      <c r="AS12" s="26">
        <f t="shared" si="7"/>
        <v>100</v>
      </c>
    </row>
    <row r="13" spans="1:45" ht="12.75" customHeight="1">
      <c r="A13" s="1" t="s">
        <v>205</v>
      </c>
      <c r="B13" s="1" t="s">
        <v>583</v>
      </c>
      <c r="C13" s="9" t="s">
        <v>119</v>
      </c>
      <c r="D13" s="19" t="s">
        <v>58</v>
      </c>
      <c r="E13" s="1" t="s">
        <v>583</v>
      </c>
      <c r="F13" s="33"/>
      <c r="G13" s="33"/>
      <c r="H13" s="33"/>
      <c r="I13" s="33"/>
      <c r="J13" s="5" t="s">
        <v>680</v>
      </c>
      <c r="K13" s="5" t="s">
        <v>679</v>
      </c>
      <c r="L13" s="6" t="s">
        <v>112</v>
      </c>
      <c r="M13" s="34">
        <v>21.06</v>
      </c>
      <c r="N13" s="34">
        <v>17.53</v>
      </c>
      <c r="O13" s="34">
        <v>8.85</v>
      </c>
      <c r="P13" s="34">
        <v>5.49</v>
      </c>
      <c r="Q13" s="34">
        <v>3.5</v>
      </c>
      <c r="R13" s="34">
        <v>5.27</v>
      </c>
      <c r="S13" s="34">
        <v>4.83</v>
      </c>
      <c r="T13" s="34">
        <v>3.5</v>
      </c>
      <c r="U13" s="34">
        <v>3.5</v>
      </c>
      <c r="V13" s="34">
        <v>6.36</v>
      </c>
      <c r="W13" s="34">
        <v>3.5</v>
      </c>
      <c r="X13" s="34">
        <v>17.51</v>
      </c>
      <c r="Y13" s="25">
        <f t="shared" si="0"/>
        <v>4.348333333333334</v>
      </c>
      <c r="Z13" s="25">
        <f t="shared" si="1"/>
        <v>12.468333333333334</v>
      </c>
      <c r="AA13" s="39">
        <f t="shared" si="2"/>
        <v>8.408333333333333</v>
      </c>
      <c r="AB13" s="26">
        <f t="shared" si="3"/>
        <v>100</v>
      </c>
      <c r="AC13" s="7" t="s">
        <v>115</v>
      </c>
      <c r="AD13" s="34">
        <v>44.65</v>
      </c>
      <c r="AE13" s="34">
        <v>69.58</v>
      </c>
      <c r="AF13" s="34">
        <v>55.18</v>
      </c>
      <c r="AG13" s="34">
        <v>35.81</v>
      </c>
      <c r="AH13" s="34">
        <v>21.85</v>
      </c>
      <c r="AI13" s="34">
        <v>25.35</v>
      </c>
      <c r="AJ13" s="34">
        <v>27.96</v>
      </c>
      <c r="AK13" s="34">
        <v>34.8</v>
      </c>
      <c r="AL13" s="34">
        <v>34.08</v>
      </c>
      <c r="AM13" s="34">
        <v>32.3</v>
      </c>
      <c r="AN13" s="34">
        <v>35.81</v>
      </c>
      <c r="AO13" s="34">
        <v>49.05</v>
      </c>
      <c r="AP13" s="26">
        <f t="shared" si="4"/>
        <v>29.974999999999994</v>
      </c>
      <c r="AQ13" s="26">
        <f t="shared" si="5"/>
        <v>47.76166666666666</v>
      </c>
      <c r="AR13" s="38">
        <f t="shared" si="6"/>
        <v>38.86833333333333</v>
      </c>
      <c r="AS13" s="26">
        <f t="shared" si="7"/>
        <v>100</v>
      </c>
    </row>
    <row r="14" spans="1:45" ht="12.75" customHeight="1">
      <c r="A14" s="1" t="s">
        <v>206</v>
      </c>
      <c r="B14" s="1" t="s">
        <v>583</v>
      </c>
      <c r="C14" s="9" t="s">
        <v>77</v>
      </c>
      <c r="D14" s="19" t="s">
        <v>58</v>
      </c>
      <c r="E14" s="1" t="s">
        <v>583</v>
      </c>
      <c r="F14" s="33"/>
      <c r="G14" s="33"/>
      <c r="H14" s="33"/>
      <c r="I14" s="33"/>
      <c r="J14" s="5" t="s">
        <v>682</v>
      </c>
      <c r="K14" s="5" t="s">
        <v>681</v>
      </c>
      <c r="L14" s="6" t="s">
        <v>112</v>
      </c>
      <c r="M14" s="34">
        <v>16.7</v>
      </c>
      <c r="N14" s="34">
        <v>17.7</v>
      </c>
      <c r="O14" s="34">
        <v>3.5</v>
      </c>
      <c r="P14" s="34">
        <v>5.97</v>
      </c>
      <c r="Q14" s="34">
        <v>3.5</v>
      </c>
      <c r="R14" s="34">
        <v>6.58</v>
      </c>
      <c r="S14" s="34">
        <v>3.5</v>
      </c>
      <c r="T14" s="34">
        <v>3.5</v>
      </c>
      <c r="U14" s="34">
        <v>3.5</v>
      </c>
      <c r="V14" s="34">
        <v>8.7</v>
      </c>
      <c r="W14" s="34">
        <v>3.5</v>
      </c>
      <c r="X14" s="34">
        <v>17.86</v>
      </c>
      <c r="Y14" s="25">
        <f t="shared" si="0"/>
        <v>4.425</v>
      </c>
      <c r="Z14" s="25">
        <f t="shared" si="1"/>
        <v>11.326666666666666</v>
      </c>
      <c r="AA14" s="39">
        <f t="shared" si="2"/>
        <v>7.875833333333333</v>
      </c>
      <c r="AB14" s="26">
        <f t="shared" si="3"/>
        <v>100</v>
      </c>
      <c r="AC14" s="7" t="s">
        <v>115</v>
      </c>
      <c r="AD14" s="34">
        <v>55.04</v>
      </c>
      <c r="AE14" s="34">
        <v>80.03</v>
      </c>
      <c r="AF14" s="34"/>
      <c r="AG14" s="34">
        <v>56.14</v>
      </c>
      <c r="AH14" s="34">
        <v>53.36</v>
      </c>
      <c r="AI14" s="34">
        <v>39.55</v>
      </c>
      <c r="AJ14" s="34">
        <v>46.04</v>
      </c>
      <c r="AK14" s="34">
        <v>56.32</v>
      </c>
      <c r="AL14" s="34">
        <v>39.42</v>
      </c>
      <c r="AM14" s="34">
        <v>71.96</v>
      </c>
      <c r="AN14" s="34">
        <v>66.97</v>
      </c>
      <c r="AO14" s="34">
        <v>78.89</v>
      </c>
      <c r="AP14" s="26">
        <f t="shared" si="4"/>
        <v>48.471666666666664</v>
      </c>
      <c r="AQ14" s="26">
        <f t="shared" si="5"/>
        <v>70.578</v>
      </c>
      <c r="AR14" s="38">
        <f t="shared" si="6"/>
        <v>58.52</v>
      </c>
      <c r="AS14" s="26">
        <f t="shared" si="7"/>
        <v>91.66666666666666</v>
      </c>
    </row>
    <row r="15" spans="1:45" ht="12.75" customHeight="1">
      <c r="A15" s="1" t="s">
        <v>320</v>
      </c>
      <c r="B15" s="1" t="s">
        <v>583</v>
      </c>
      <c r="C15" s="9" t="s">
        <v>78</v>
      </c>
      <c r="D15" s="19" t="s">
        <v>58</v>
      </c>
      <c r="E15" s="1" t="s">
        <v>583</v>
      </c>
      <c r="F15" s="1"/>
      <c r="G15" s="33"/>
      <c r="H15" s="33"/>
      <c r="I15" s="33" t="s">
        <v>117</v>
      </c>
      <c r="J15" s="5" t="s">
        <v>684</v>
      </c>
      <c r="K15" s="5" t="s">
        <v>683</v>
      </c>
      <c r="L15" s="6" t="s">
        <v>112</v>
      </c>
      <c r="M15" s="34">
        <v>17.19</v>
      </c>
      <c r="N15" s="34">
        <v>29.17</v>
      </c>
      <c r="O15" s="34">
        <v>3.5</v>
      </c>
      <c r="P15" s="34">
        <v>10.44</v>
      </c>
      <c r="Q15" s="34">
        <v>3.5</v>
      </c>
      <c r="R15" s="34">
        <v>3.5</v>
      </c>
      <c r="S15" s="34">
        <v>3.5</v>
      </c>
      <c r="T15" s="34">
        <v>3.5</v>
      </c>
      <c r="U15" s="34">
        <v>3.5</v>
      </c>
      <c r="V15" s="34">
        <v>3.5</v>
      </c>
      <c r="W15" s="34">
        <v>3.5</v>
      </c>
      <c r="X15" s="34">
        <v>13.74</v>
      </c>
      <c r="Y15" s="25">
        <f t="shared" si="0"/>
        <v>4.656666666666666</v>
      </c>
      <c r="Z15" s="25">
        <f t="shared" si="1"/>
        <v>11.766666666666666</v>
      </c>
      <c r="AA15" s="39">
        <f t="shared" si="2"/>
        <v>8.211666666666666</v>
      </c>
      <c r="AB15" s="26">
        <f t="shared" si="3"/>
        <v>100</v>
      </c>
      <c r="AC15" s="7" t="s">
        <v>115</v>
      </c>
      <c r="AD15" s="34">
        <v>25.56</v>
      </c>
      <c r="AE15" s="34">
        <v>42.25</v>
      </c>
      <c r="AF15" s="34">
        <v>29.39</v>
      </c>
      <c r="AG15" s="34">
        <v>28.31</v>
      </c>
      <c r="AH15" s="34">
        <v>14.05</v>
      </c>
      <c r="AI15" s="34">
        <v>12.47</v>
      </c>
      <c r="AJ15" s="34">
        <v>15.36</v>
      </c>
      <c r="AK15" s="34">
        <v>13.39</v>
      </c>
      <c r="AL15" s="34">
        <v>13.57</v>
      </c>
      <c r="AM15" s="34">
        <v>20.33</v>
      </c>
      <c r="AN15" s="34">
        <v>20.65</v>
      </c>
      <c r="AO15" s="34">
        <v>33.18</v>
      </c>
      <c r="AP15" s="26">
        <f t="shared" si="4"/>
        <v>16.191666666666666</v>
      </c>
      <c r="AQ15" s="26">
        <f t="shared" si="5"/>
        <v>28.560000000000002</v>
      </c>
      <c r="AR15" s="38">
        <f t="shared" si="6"/>
        <v>22.37583333333333</v>
      </c>
      <c r="AS15" s="26">
        <f t="shared" si="7"/>
        <v>100</v>
      </c>
    </row>
    <row r="16" spans="1:45" ht="12.75" customHeight="1">
      <c r="A16" s="1" t="s">
        <v>207</v>
      </c>
      <c r="B16" s="1" t="s">
        <v>583</v>
      </c>
      <c r="C16" s="1" t="s">
        <v>72</v>
      </c>
      <c r="D16" s="19" t="s">
        <v>58</v>
      </c>
      <c r="E16" s="1" t="s">
        <v>583</v>
      </c>
      <c r="F16" s="1"/>
      <c r="G16" s="33"/>
      <c r="H16" s="33"/>
      <c r="I16" s="33" t="s">
        <v>117</v>
      </c>
      <c r="J16" s="5" t="s">
        <v>686</v>
      </c>
      <c r="K16" s="5" t="s">
        <v>685</v>
      </c>
      <c r="L16" s="6" t="s">
        <v>112</v>
      </c>
      <c r="M16" s="34">
        <v>20.71</v>
      </c>
      <c r="N16" s="34">
        <v>21.1</v>
      </c>
      <c r="O16" s="34">
        <v>5.03</v>
      </c>
      <c r="P16" s="34">
        <v>3.5</v>
      </c>
      <c r="Q16" s="34">
        <v>3.5</v>
      </c>
      <c r="R16" s="34">
        <v>3.5</v>
      </c>
      <c r="S16" s="34">
        <v>3.53</v>
      </c>
      <c r="T16" s="34">
        <v>3.5</v>
      </c>
      <c r="U16" s="34">
        <v>3.5</v>
      </c>
      <c r="V16" s="34"/>
      <c r="W16" s="34">
        <v>8.83</v>
      </c>
      <c r="X16" s="34">
        <v>32.69</v>
      </c>
      <c r="Y16" s="25">
        <f t="shared" si="0"/>
        <v>3.5050000000000003</v>
      </c>
      <c r="Z16" s="25">
        <f t="shared" si="1"/>
        <v>17.672</v>
      </c>
      <c r="AA16" s="39">
        <f t="shared" si="2"/>
        <v>9.944545454545455</v>
      </c>
      <c r="AB16" s="26">
        <f t="shared" si="3"/>
        <v>91.66666666666666</v>
      </c>
      <c r="AC16" s="7" t="s">
        <v>115</v>
      </c>
      <c r="AD16" s="34">
        <v>32.97</v>
      </c>
      <c r="AE16" s="34">
        <v>22.62</v>
      </c>
      <c r="AF16" s="34">
        <v>16.58</v>
      </c>
      <c r="AG16" s="34">
        <v>17.86</v>
      </c>
      <c r="AH16" s="34">
        <v>9.76</v>
      </c>
      <c r="AI16" s="34">
        <v>9.37</v>
      </c>
      <c r="AJ16" s="34">
        <v>11.1</v>
      </c>
      <c r="AK16" s="34">
        <v>14.99</v>
      </c>
      <c r="AL16" s="34">
        <v>7.58</v>
      </c>
      <c r="AM16" s="34"/>
      <c r="AN16" s="34">
        <v>22.8</v>
      </c>
      <c r="AO16" s="34">
        <v>30.09</v>
      </c>
      <c r="AP16" s="26">
        <f t="shared" si="4"/>
        <v>11.776666666666666</v>
      </c>
      <c r="AQ16" s="26">
        <f t="shared" si="5"/>
        <v>25.012</v>
      </c>
      <c r="AR16" s="38">
        <f t="shared" si="6"/>
        <v>17.792727272727276</v>
      </c>
      <c r="AS16" s="26">
        <f t="shared" si="7"/>
        <v>91.66666666666666</v>
      </c>
    </row>
    <row r="17" spans="1:45" ht="12.75" customHeight="1">
      <c r="A17" s="1" t="s">
        <v>208</v>
      </c>
      <c r="B17" s="1" t="s">
        <v>583</v>
      </c>
      <c r="C17" s="1" t="s">
        <v>124</v>
      </c>
      <c r="D17" s="19" t="s">
        <v>58</v>
      </c>
      <c r="E17" s="1" t="s">
        <v>583</v>
      </c>
      <c r="F17" s="1"/>
      <c r="G17" s="33"/>
      <c r="H17" s="33"/>
      <c r="I17" s="33"/>
      <c r="J17" s="8" t="s">
        <v>688</v>
      </c>
      <c r="K17" s="8" t="s">
        <v>687</v>
      </c>
      <c r="L17" s="6" t="s">
        <v>112</v>
      </c>
      <c r="M17" s="34">
        <v>19.69</v>
      </c>
      <c r="N17" s="34">
        <v>15.99</v>
      </c>
      <c r="O17" s="34">
        <v>6.21</v>
      </c>
      <c r="P17" s="34">
        <v>4</v>
      </c>
      <c r="Q17" s="34">
        <v>3.5</v>
      </c>
      <c r="R17" s="34">
        <v>3.5</v>
      </c>
      <c r="S17" s="34">
        <v>3.5</v>
      </c>
      <c r="T17" s="34">
        <v>3.5</v>
      </c>
      <c r="U17" s="34">
        <v>3.5</v>
      </c>
      <c r="V17" s="34">
        <v>3.5</v>
      </c>
      <c r="W17" s="34">
        <v>5.86</v>
      </c>
      <c r="X17" s="34">
        <v>52.51</v>
      </c>
      <c r="Y17" s="25">
        <f t="shared" si="0"/>
        <v>3.5833333333333335</v>
      </c>
      <c r="Z17" s="25">
        <f t="shared" si="1"/>
        <v>17.293333333333333</v>
      </c>
      <c r="AA17" s="39">
        <f t="shared" si="2"/>
        <v>10.438333333333333</v>
      </c>
      <c r="AB17" s="26">
        <f t="shared" si="3"/>
        <v>100</v>
      </c>
      <c r="AC17" s="7" t="s">
        <v>115</v>
      </c>
      <c r="AD17" s="34">
        <v>29.33</v>
      </c>
      <c r="AE17" s="34">
        <v>54.14</v>
      </c>
      <c r="AF17" s="34">
        <v>33.22</v>
      </c>
      <c r="AG17" s="34">
        <v>18.2</v>
      </c>
      <c r="AH17" s="34">
        <v>10.78</v>
      </c>
      <c r="AI17" s="34">
        <v>12.33</v>
      </c>
      <c r="AJ17" s="34">
        <v>15.63</v>
      </c>
      <c r="AK17" s="34">
        <v>18.33</v>
      </c>
      <c r="AL17" s="34">
        <v>15.08</v>
      </c>
      <c r="AM17" s="34">
        <v>25.3</v>
      </c>
      <c r="AN17" s="34">
        <v>24.19</v>
      </c>
      <c r="AO17" s="34">
        <v>37.88</v>
      </c>
      <c r="AP17" s="26">
        <f t="shared" si="4"/>
        <v>15.058333333333332</v>
      </c>
      <c r="AQ17" s="26">
        <f t="shared" si="5"/>
        <v>34.01</v>
      </c>
      <c r="AR17" s="38">
        <f t="shared" si="6"/>
        <v>24.534166666666668</v>
      </c>
      <c r="AS17" s="26">
        <f t="shared" si="7"/>
        <v>100</v>
      </c>
    </row>
    <row r="18" spans="1:45" ht="12.75" customHeight="1">
      <c r="A18" s="1" t="s">
        <v>209</v>
      </c>
      <c r="B18" s="1" t="s">
        <v>583</v>
      </c>
      <c r="C18" s="9" t="s">
        <v>147</v>
      </c>
      <c r="D18" s="19" t="s">
        <v>58</v>
      </c>
      <c r="E18" s="1" t="s">
        <v>583</v>
      </c>
      <c r="F18" s="33"/>
      <c r="G18" s="33"/>
      <c r="H18" s="33"/>
      <c r="I18" s="33"/>
      <c r="J18" s="5" t="s">
        <v>690</v>
      </c>
      <c r="K18" s="5" t="s">
        <v>689</v>
      </c>
      <c r="L18" s="6" t="s">
        <v>112</v>
      </c>
      <c r="M18" s="34"/>
      <c r="N18" s="34">
        <v>5.31</v>
      </c>
      <c r="O18" s="34">
        <v>4.58</v>
      </c>
      <c r="P18" s="34">
        <v>4.22</v>
      </c>
      <c r="Q18" s="34">
        <v>3.5</v>
      </c>
      <c r="R18" s="34">
        <v>3.5</v>
      </c>
      <c r="S18" s="34">
        <v>5.74</v>
      </c>
      <c r="T18" s="34">
        <v>3.9</v>
      </c>
      <c r="U18" s="34">
        <v>3.5</v>
      </c>
      <c r="V18" s="34">
        <v>3.89</v>
      </c>
      <c r="W18" s="34">
        <v>6.47</v>
      </c>
      <c r="X18" s="34">
        <v>20.55</v>
      </c>
      <c r="Y18" s="25">
        <f t="shared" si="0"/>
        <v>4.06</v>
      </c>
      <c r="Z18" s="25">
        <f t="shared" si="1"/>
        <v>8.16</v>
      </c>
      <c r="AA18" s="39">
        <f t="shared" si="2"/>
        <v>5.923636363636363</v>
      </c>
      <c r="AB18" s="26">
        <f t="shared" si="3"/>
        <v>91.66666666666666</v>
      </c>
      <c r="AC18" s="7" t="s">
        <v>115</v>
      </c>
      <c r="AD18" s="34">
        <v>48.51</v>
      </c>
      <c r="AE18" s="34">
        <v>83.78</v>
      </c>
      <c r="AF18" s="34">
        <v>42.4</v>
      </c>
      <c r="AG18" s="34">
        <v>32.22</v>
      </c>
      <c r="AH18" s="34">
        <v>24.36</v>
      </c>
      <c r="AI18" s="34">
        <v>23.49</v>
      </c>
      <c r="AJ18" s="34">
        <v>32.31</v>
      </c>
      <c r="AK18" s="34">
        <v>39.19</v>
      </c>
      <c r="AL18" s="34">
        <v>40.85</v>
      </c>
      <c r="AM18" s="34">
        <v>30.43</v>
      </c>
      <c r="AN18" s="34">
        <v>45.33</v>
      </c>
      <c r="AO18" s="34">
        <v>59.16</v>
      </c>
      <c r="AP18" s="26">
        <f t="shared" si="4"/>
        <v>32.07</v>
      </c>
      <c r="AQ18" s="26">
        <f t="shared" si="5"/>
        <v>51.60166666666667</v>
      </c>
      <c r="AR18" s="38">
        <f t="shared" si="6"/>
        <v>41.83583333333333</v>
      </c>
      <c r="AS18" s="26">
        <f t="shared" si="7"/>
        <v>100</v>
      </c>
    </row>
    <row r="19" spans="1:45" ht="12.75" customHeight="1">
      <c r="A19" s="1" t="s">
        <v>210</v>
      </c>
      <c r="B19" s="1" t="s">
        <v>583</v>
      </c>
      <c r="C19" s="9" t="s">
        <v>148</v>
      </c>
      <c r="D19" s="19" t="s">
        <v>58</v>
      </c>
      <c r="E19" s="1" t="s">
        <v>583</v>
      </c>
      <c r="F19" s="33"/>
      <c r="G19" s="33"/>
      <c r="H19" s="33"/>
      <c r="I19" s="33"/>
      <c r="J19" s="8" t="s">
        <v>692</v>
      </c>
      <c r="K19" s="8" t="s">
        <v>691</v>
      </c>
      <c r="L19" s="6" t="s">
        <v>112</v>
      </c>
      <c r="M19" s="34">
        <v>9.12</v>
      </c>
      <c r="N19" s="34">
        <v>8.1</v>
      </c>
      <c r="O19" s="34">
        <v>5.08</v>
      </c>
      <c r="P19" s="34">
        <v>5.91</v>
      </c>
      <c r="Q19" s="34">
        <v>3.5</v>
      </c>
      <c r="R19" s="34">
        <v>3.5</v>
      </c>
      <c r="S19" s="34">
        <v>6.22</v>
      </c>
      <c r="T19" s="34">
        <v>4.02</v>
      </c>
      <c r="U19" s="34">
        <v>3.5</v>
      </c>
      <c r="V19" s="34">
        <v>3.5</v>
      </c>
      <c r="W19" s="34">
        <v>4.22</v>
      </c>
      <c r="X19" s="34">
        <v>16.63</v>
      </c>
      <c r="Y19" s="25">
        <f t="shared" si="0"/>
        <v>4.441666666666666</v>
      </c>
      <c r="Z19" s="25">
        <f t="shared" si="1"/>
        <v>7.774999999999999</v>
      </c>
      <c r="AA19" s="39">
        <f t="shared" si="2"/>
        <v>6.108333333333332</v>
      </c>
      <c r="AB19" s="26">
        <f t="shared" si="3"/>
        <v>100</v>
      </c>
      <c r="AC19" s="7" t="s">
        <v>115</v>
      </c>
      <c r="AD19" s="34">
        <v>64.91</v>
      </c>
      <c r="AE19" s="34"/>
      <c r="AF19" s="34">
        <v>75.67</v>
      </c>
      <c r="AG19" s="34">
        <v>57.47</v>
      </c>
      <c r="AH19" s="34">
        <v>48.36</v>
      </c>
      <c r="AI19" s="34">
        <v>49.61</v>
      </c>
      <c r="AJ19" s="34">
        <v>37.49</v>
      </c>
      <c r="AK19" s="34">
        <v>55.63</v>
      </c>
      <c r="AL19" s="34">
        <v>56.23</v>
      </c>
      <c r="AM19" s="34">
        <v>55.69</v>
      </c>
      <c r="AN19" s="34">
        <v>63.61</v>
      </c>
      <c r="AO19" s="34">
        <v>62.03</v>
      </c>
      <c r="AP19" s="26">
        <f t="shared" si="4"/>
        <v>50.79833333333334</v>
      </c>
      <c r="AQ19" s="26">
        <f t="shared" si="5"/>
        <v>64.38199999999999</v>
      </c>
      <c r="AR19" s="38">
        <f t="shared" si="6"/>
        <v>56.97272727272727</v>
      </c>
      <c r="AS19" s="26">
        <f t="shared" si="7"/>
        <v>91.66666666666666</v>
      </c>
    </row>
    <row r="20" spans="1:45" ht="12.75" customHeight="1">
      <c r="A20" s="1" t="s">
        <v>211</v>
      </c>
      <c r="B20" s="1" t="s">
        <v>583</v>
      </c>
      <c r="C20" s="9" t="s">
        <v>149</v>
      </c>
      <c r="D20" s="19" t="s">
        <v>58</v>
      </c>
      <c r="E20" s="1" t="s">
        <v>583</v>
      </c>
      <c r="F20" s="33"/>
      <c r="G20" s="33"/>
      <c r="H20" s="33"/>
      <c r="I20" s="33"/>
      <c r="J20" s="8" t="s">
        <v>694</v>
      </c>
      <c r="K20" s="8" t="s">
        <v>693</v>
      </c>
      <c r="L20" s="6" t="s">
        <v>112</v>
      </c>
      <c r="M20" s="34">
        <v>4.46</v>
      </c>
      <c r="N20" s="34">
        <v>10.32</v>
      </c>
      <c r="O20" s="34">
        <v>4.25</v>
      </c>
      <c r="P20" s="34">
        <v>4.34</v>
      </c>
      <c r="Q20" s="34">
        <v>3.5</v>
      </c>
      <c r="R20" s="34">
        <v>3.5</v>
      </c>
      <c r="S20" s="34">
        <v>3.6</v>
      </c>
      <c r="T20" s="34">
        <v>3.5</v>
      </c>
      <c r="U20" s="34">
        <v>3.5</v>
      </c>
      <c r="V20" s="34">
        <v>3.5</v>
      </c>
      <c r="W20" s="34"/>
      <c r="X20" s="34">
        <v>24.29</v>
      </c>
      <c r="Y20" s="25">
        <f t="shared" si="0"/>
        <v>3.6566666666666663</v>
      </c>
      <c r="Z20" s="25">
        <f t="shared" si="1"/>
        <v>9.364</v>
      </c>
      <c r="AA20" s="39">
        <f t="shared" si="2"/>
        <v>6.25090909090909</v>
      </c>
      <c r="AB20" s="26">
        <f t="shared" si="3"/>
        <v>91.66666666666666</v>
      </c>
      <c r="AC20" s="7" t="s">
        <v>115</v>
      </c>
      <c r="AD20" s="34">
        <v>50.86</v>
      </c>
      <c r="AE20" s="34">
        <v>44.53</v>
      </c>
      <c r="AF20" s="34">
        <v>49.23</v>
      </c>
      <c r="AG20" s="34">
        <v>42.71</v>
      </c>
      <c r="AH20" s="34">
        <v>30.52</v>
      </c>
      <c r="AI20" s="34">
        <v>35.3</v>
      </c>
      <c r="AJ20" s="34">
        <v>32.46</v>
      </c>
      <c r="AK20" s="34">
        <v>23.35</v>
      </c>
      <c r="AL20" s="34">
        <v>35.14</v>
      </c>
      <c r="AM20" s="34">
        <v>34.46</v>
      </c>
      <c r="AN20" s="34"/>
      <c r="AO20" s="34">
        <v>47.27</v>
      </c>
      <c r="AP20" s="26">
        <f t="shared" si="4"/>
        <v>33.24666666666667</v>
      </c>
      <c r="AQ20" s="26">
        <f t="shared" si="5"/>
        <v>45.27</v>
      </c>
      <c r="AR20" s="38">
        <f t="shared" si="6"/>
        <v>38.71181818181818</v>
      </c>
      <c r="AS20" s="26">
        <f t="shared" si="7"/>
        <v>91.66666666666666</v>
      </c>
    </row>
    <row r="21" spans="1:45" ht="12.75" customHeight="1">
      <c r="A21" s="1" t="s">
        <v>212</v>
      </c>
      <c r="B21" s="1" t="s">
        <v>583</v>
      </c>
      <c r="C21" s="9" t="s">
        <v>150</v>
      </c>
      <c r="D21" s="19" t="s">
        <v>58</v>
      </c>
      <c r="E21" s="1" t="s">
        <v>583</v>
      </c>
      <c r="F21" s="33"/>
      <c r="G21" s="33"/>
      <c r="H21" s="33"/>
      <c r="I21" s="33"/>
      <c r="J21" s="8" t="s">
        <v>659</v>
      </c>
      <c r="K21" s="8" t="s">
        <v>658</v>
      </c>
      <c r="L21" s="6" t="s">
        <v>112</v>
      </c>
      <c r="M21" s="34">
        <v>16.61</v>
      </c>
      <c r="N21" s="34">
        <v>18.98</v>
      </c>
      <c r="O21" s="34">
        <v>8.06</v>
      </c>
      <c r="P21" s="34">
        <v>5.62</v>
      </c>
      <c r="Q21" s="34">
        <v>3.5</v>
      </c>
      <c r="R21" s="34">
        <v>3.5</v>
      </c>
      <c r="S21" s="34">
        <v>4.3</v>
      </c>
      <c r="T21" s="34">
        <v>3.5</v>
      </c>
      <c r="U21" s="34">
        <v>3.5</v>
      </c>
      <c r="V21" s="34">
        <v>4.7</v>
      </c>
      <c r="W21" s="34">
        <v>8.97</v>
      </c>
      <c r="X21" s="34">
        <v>28.97</v>
      </c>
      <c r="Y21" s="25">
        <f t="shared" si="0"/>
        <v>3.986666666666667</v>
      </c>
      <c r="Z21" s="25">
        <f t="shared" si="1"/>
        <v>14.381666666666668</v>
      </c>
      <c r="AA21" s="39">
        <f t="shared" si="2"/>
        <v>9.184166666666666</v>
      </c>
      <c r="AB21" s="26">
        <f t="shared" si="3"/>
        <v>100</v>
      </c>
      <c r="AC21" s="7" t="s">
        <v>115</v>
      </c>
      <c r="AD21" s="34">
        <v>66.77</v>
      </c>
      <c r="AE21" s="34">
        <v>55.24</v>
      </c>
      <c r="AF21" s="34">
        <v>67</v>
      </c>
      <c r="AG21" s="34">
        <v>51.43</v>
      </c>
      <c r="AH21" s="34">
        <v>33.81</v>
      </c>
      <c r="AI21" s="34">
        <v>26.24</v>
      </c>
      <c r="AJ21" s="34">
        <v>32.79</v>
      </c>
      <c r="AK21" s="34">
        <v>33.09</v>
      </c>
      <c r="AL21" s="34">
        <v>30.61</v>
      </c>
      <c r="AM21" s="34">
        <v>40.73</v>
      </c>
      <c r="AN21" s="34">
        <v>33.1</v>
      </c>
      <c r="AO21" s="34">
        <v>54.56</v>
      </c>
      <c r="AP21" s="26">
        <f t="shared" si="4"/>
        <v>34.66166666666667</v>
      </c>
      <c r="AQ21" s="26">
        <f t="shared" si="5"/>
        <v>52.9</v>
      </c>
      <c r="AR21" s="38">
        <f t="shared" si="6"/>
        <v>43.78083333333334</v>
      </c>
      <c r="AS21" s="26">
        <f t="shared" si="7"/>
        <v>100</v>
      </c>
    </row>
    <row r="22" spans="1:45" ht="12.75" customHeight="1">
      <c r="A22" s="1" t="s">
        <v>213</v>
      </c>
      <c r="B22" s="1" t="s">
        <v>583</v>
      </c>
      <c r="C22" s="9" t="s">
        <v>181</v>
      </c>
      <c r="D22" s="19" t="s">
        <v>58</v>
      </c>
      <c r="E22" s="1" t="s">
        <v>583</v>
      </c>
      <c r="F22" s="33"/>
      <c r="G22" s="33"/>
      <c r="H22" s="33"/>
      <c r="I22" s="33"/>
      <c r="J22" s="8" t="s">
        <v>661</v>
      </c>
      <c r="K22" s="8" t="s">
        <v>660</v>
      </c>
      <c r="L22" s="6" t="s">
        <v>112</v>
      </c>
      <c r="M22" s="34">
        <v>13.49</v>
      </c>
      <c r="N22" s="34">
        <v>23.51</v>
      </c>
      <c r="O22" s="34">
        <v>5.27</v>
      </c>
      <c r="P22" s="34">
        <v>3.5</v>
      </c>
      <c r="Q22" s="34">
        <v>3.5</v>
      </c>
      <c r="R22" s="34">
        <v>3.5</v>
      </c>
      <c r="S22" s="34">
        <v>3.5</v>
      </c>
      <c r="T22" s="34">
        <v>3.5</v>
      </c>
      <c r="U22" s="34">
        <v>3.5</v>
      </c>
      <c r="V22" s="34">
        <v>5.35</v>
      </c>
      <c r="W22" s="34">
        <v>4.73</v>
      </c>
      <c r="X22" s="34">
        <v>53.17</v>
      </c>
      <c r="Y22" s="25">
        <f t="shared" si="0"/>
        <v>3.5</v>
      </c>
      <c r="Z22" s="25">
        <f t="shared" si="1"/>
        <v>17.586666666666666</v>
      </c>
      <c r="AA22" s="39">
        <f t="shared" si="2"/>
        <v>10.543333333333333</v>
      </c>
      <c r="AB22" s="26">
        <f t="shared" si="3"/>
        <v>100</v>
      </c>
      <c r="AC22" s="7" t="s">
        <v>115</v>
      </c>
      <c r="AD22" s="34">
        <v>61.05</v>
      </c>
      <c r="AE22" s="34">
        <v>63.98</v>
      </c>
      <c r="AF22" s="34">
        <v>60.44</v>
      </c>
      <c r="AG22" s="34">
        <v>47.31</v>
      </c>
      <c r="AH22" s="34">
        <v>25.29</v>
      </c>
      <c r="AI22" s="34">
        <v>34.94</v>
      </c>
      <c r="AJ22" s="34">
        <v>34.6</v>
      </c>
      <c r="AK22" s="34">
        <v>43.46</v>
      </c>
      <c r="AL22" s="34">
        <v>39.19</v>
      </c>
      <c r="AM22" s="34">
        <v>35.59</v>
      </c>
      <c r="AN22" s="34">
        <v>45.21</v>
      </c>
      <c r="AO22" s="34">
        <v>44.29</v>
      </c>
      <c r="AP22" s="26">
        <f t="shared" si="4"/>
        <v>37.464999999999996</v>
      </c>
      <c r="AQ22" s="26">
        <f t="shared" si="5"/>
        <v>51.76</v>
      </c>
      <c r="AR22" s="38">
        <f t="shared" si="6"/>
        <v>44.612500000000004</v>
      </c>
      <c r="AS22" s="26">
        <f t="shared" si="7"/>
        <v>100</v>
      </c>
    </row>
    <row r="23" spans="1:45" ht="12.75" customHeight="1">
      <c r="A23" s="1" t="s">
        <v>983</v>
      </c>
      <c r="B23" s="1" t="s">
        <v>583</v>
      </c>
      <c r="C23" s="9" t="s">
        <v>954</v>
      </c>
      <c r="D23" s="19" t="s">
        <v>58</v>
      </c>
      <c r="E23" s="1" t="s">
        <v>583</v>
      </c>
      <c r="F23" s="33"/>
      <c r="G23" s="33"/>
      <c r="H23" s="33"/>
      <c r="I23" s="33"/>
      <c r="J23" s="8" t="s">
        <v>971</v>
      </c>
      <c r="K23" s="8" t="s">
        <v>972</v>
      </c>
      <c r="L23" s="6" t="s">
        <v>112</v>
      </c>
      <c r="M23" s="34">
        <v>12.34</v>
      </c>
      <c r="N23" s="34">
        <v>8.27</v>
      </c>
      <c r="O23" s="34">
        <v>6.59</v>
      </c>
      <c r="P23" s="34">
        <v>5.51</v>
      </c>
      <c r="Q23" s="34">
        <v>3.5</v>
      </c>
      <c r="R23" s="34">
        <v>3.5</v>
      </c>
      <c r="S23" s="34">
        <v>5.85</v>
      </c>
      <c r="T23" s="34">
        <v>3.5</v>
      </c>
      <c r="U23" s="34">
        <v>3.5</v>
      </c>
      <c r="V23" s="34">
        <v>5.93</v>
      </c>
      <c r="W23" s="34">
        <v>5.16</v>
      </c>
      <c r="X23" s="34">
        <v>27.27</v>
      </c>
      <c r="Y23" s="25">
        <f t="shared" si="0"/>
        <v>4.226666666666667</v>
      </c>
      <c r="Z23" s="25">
        <f t="shared" si="1"/>
        <v>10.926666666666664</v>
      </c>
      <c r="AA23" s="39">
        <f t="shared" si="2"/>
        <v>7.576666666666667</v>
      </c>
      <c r="AB23" s="26">
        <f t="shared" si="3"/>
        <v>100</v>
      </c>
      <c r="AC23" s="7" t="s">
        <v>115</v>
      </c>
      <c r="AD23" s="34">
        <v>25.57</v>
      </c>
      <c r="AE23" s="34">
        <v>26.37</v>
      </c>
      <c r="AF23" s="34">
        <v>30.28</v>
      </c>
      <c r="AG23" s="34">
        <v>26.99</v>
      </c>
      <c r="AH23" s="34">
        <v>15.56</v>
      </c>
      <c r="AI23" s="34">
        <v>13.96</v>
      </c>
      <c r="AJ23" s="34">
        <v>14.31</v>
      </c>
      <c r="AK23" s="34">
        <v>19.13</v>
      </c>
      <c r="AL23" s="34">
        <v>22.57</v>
      </c>
      <c r="AM23" s="34">
        <v>18.18</v>
      </c>
      <c r="AN23" s="34">
        <v>30.64</v>
      </c>
      <c r="AO23" s="34">
        <v>40.97</v>
      </c>
      <c r="AP23" s="26">
        <f t="shared" si="4"/>
        <v>18.75333333333333</v>
      </c>
      <c r="AQ23" s="26">
        <f t="shared" si="5"/>
        <v>28.668333333333337</v>
      </c>
      <c r="AR23" s="38">
        <f t="shared" si="6"/>
        <v>23.71083333333333</v>
      </c>
      <c r="AS23" s="26">
        <f t="shared" si="7"/>
        <v>100</v>
      </c>
    </row>
    <row r="24" spans="1:45" ht="12.75" customHeight="1">
      <c r="A24" s="1" t="s">
        <v>319</v>
      </c>
      <c r="B24" s="1" t="s">
        <v>583</v>
      </c>
      <c r="C24" s="1" t="s">
        <v>177</v>
      </c>
      <c r="D24" s="19" t="s">
        <v>58</v>
      </c>
      <c r="E24" s="1" t="s">
        <v>583</v>
      </c>
      <c r="F24" s="33"/>
      <c r="G24" s="33"/>
      <c r="H24" s="33"/>
      <c r="I24" s="33"/>
      <c r="J24" s="5" t="s">
        <v>696</v>
      </c>
      <c r="K24" s="5" t="s">
        <v>695</v>
      </c>
      <c r="L24" s="6" t="s">
        <v>112</v>
      </c>
      <c r="M24" s="34">
        <v>7.4</v>
      </c>
      <c r="N24" s="34">
        <v>4.92</v>
      </c>
      <c r="O24" s="34">
        <v>3.59</v>
      </c>
      <c r="P24" s="34">
        <v>5.48</v>
      </c>
      <c r="Q24" s="34">
        <v>4.47</v>
      </c>
      <c r="R24" s="34">
        <v>3.5</v>
      </c>
      <c r="S24" s="34">
        <v>3.5</v>
      </c>
      <c r="T24" s="34">
        <v>3.5</v>
      </c>
      <c r="U24" s="34">
        <v>3.5</v>
      </c>
      <c r="V24" s="34">
        <v>3.5</v>
      </c>
      <c r="W24" s="34">
        <v>4.2</v>
      </c>
      <c r="X24" s="34">
        <v>10.81</v>
      </c>
      <c r="Y24" s="25">
        <f t="shared" si="0"/>
        <v>3.9916666666666667</v>
      </c>
      <c r="Z24" s="25">
        <f t="shared" si="1"/>
        <v>5.736666666666667</v>
      </c>
      <c r="AA24" s="39">
        <f t="shared" si="2"/>
        <v>4.864166666666667</v>
      </c>
      <c r="AB24" s="26">
        <f t="shared" si="3"/>
        <v>100</v>
      </c>
      <c r="AC24" s="7" t="s">
        <v>115</v>
      </c>
      <c r="AD24" s="34">
        <v>35.86</v>
      </c>
      <c r="AE24" s="34">
        <v>19.87</v>
      </c>
      <c r="AF24" s="34">
        <v>34.1</v>
      </c>
      <c r="AG24" s="34">
        <v>28.38</v>
      </c>
      <c r="AH24" s="34">
        <v>17.16</v>
      </c>
      <c r="AI24" s="34">
        <v>21.58</v>
      </c>
      <c r="AJ24" s="34">
        <v>21.07</v>
      </c>
      <c r="AK24" s="34">
        <v>28.89</v>
      </c>
      <c r="AL24" s="34">
        <v>19.49</v>
      </c>
      <c r="AM24" s="34">
        <v>28.54</v>
      </c>
      <c r="AN24" s="34">
        <v>30.7</v>
      </c>
      <c r="AO24" s="34">
        <v>39.26</v>
      </c>
      <c r="AP24" s="26">
        <f t="shared" si="4"/>
        <v>22.761666666666667</v>
      </c>
      <c r="AQ24" s="26">
        <f t="shared" si="5"/>
        <v>31.388333333333332</v>
      </c>
      <c r="AR24" s="38">
        <f t="shared" si="6"/>
        <v>27.075</v>
      </c>
      <c r="AS24" s="26">
        <f t="shared" si="7"/>
        <v>100</v>
      </c>
    </row>
    <row r="25" spans="1:45" ht="12.75" customHeight="1">
      <c r="A25" s="1" t="s">
        <v>286</v>
      </c>
      <c r="B25" s="1" t="s">
        <v>583</v>
      </c>
      <c r="C25" s="1" t="s">
        <v>79</v>
      </c>
      <c r="D25" s="19" t="s">
        <v>58</v>
      </c>
      <c r="E25" s="1" t="s">
        <v>583</v>
      </c>
      <c r="F25" s="33" t="s">
        <v>116</v>
      </c>
      <c r="G25" s="33"/>
      <c r="H25" s="33"/>
      <c r="I25" s="33"/>
      <c r="J25" s="5" t="s">
        <v>698</v>
      </c>
      <c r="K25" s="5" t="s">
        <v>697</v>
      </c>
      <c r="L25" s="6" t="s">
        <v>112</v>
      </c>
      <c r="M25" s="34">
        <v>21.09</v>
      </c>
      <c r="N25" s="34">
        <v>22.15</v>
      </c>
      <c r="O25" s="34">
        <v>12.99</v>
      </c>
      <c r="P25" s="34"/>
      <c r="Q25" s="34">
        <v>3.5</v>
      </c>
      <c r="R25" s="34">
        <v>3.5</v>
      </c>
      <c r="S25" s="34">
        <v>3.5</v>
      </c>
      <c r="T25" s="34">
        <v>3.5</v>
      </c>
      <c r="U25" s="34">
        <v>7</v>
      </c>
      <c r="V25" s="34">
        <v>6.42</v>
      </c>
      <c r="W25" s="34">
        <v>3.5</v>
      </c>
      <c r="X25" s="34">
        <v>26.63</v>
      </c>
      <c r="Y25" s="25">
        <f t="shared" si="0"/>
        <v>4.2</v>
      </c>
      <c r="Z25" s="25">
        <f t="shared" si="1"/>
        <v>15.463333333333333</v>
      </c>
      <c r="AA25" s="39">
        <f t="shared" si="2"/>
        <v>10.343636363636362</v>
      </c>
      <c r="AB25" s="26">
        <f t="shared" si="3"/>
        <v>91.66666666666666</v>
      </c>
      <c r="AC25" s="7" t="s">
        <v>115</v>
      </c>
      <c r="AD25" s="34">
        <v>21.62</v>
      </c>
      <c r="AE25" s="34">
        <v>22.29</v>
      </c>
      <c r="AF25" s="34">
        <v>25.02</v>
      </c>
      <c r="AG25" s="34"/>
      <c r="AH25" s="34">
        <v>11.96</v>
      </c>
      <c r="AI25" s="34">
        <v>15.43</v>
      </c>
      <c r="AJ25" s="34">
        <v>16.01</v>
      </c>
      <c r="AK25" s="34">
        <v>16.28</v>
      </c>
      <c r="AL25" s="34">
        <v>16.69</v>
      </c>
      <c r="AM25" s="34">
        <v>18.38</v>
      </c>
      <c r="AN25" s="34"/>
      <c r="AO25" s="34">
        <v>42.08</v>
      </c>
      <c r="AP25" s="26">
        <f t="shared" si="4"/>
        <v>15.274000000000001</v>
      </c>
      <c r="AQ25" s="26">
        <f t="shared" si="5"/>
        <v>25.877999999999997</v>
      </c>
      <c r="AR25" s="38">
        <f t="shared" si="6"/>
        <v>20.576</v>
      </c>
      <c r="AS25" s="26">
        <f t="shared" si="7"/>
        <v>83.33333333333334</v>
      </c>
    </row>
    <row r="26" spans="1:45" ht="12.75" customHeight="1">
      <c r="A26" s="1" t="s">
        <v>214</v>
      </c>
      <c r="B26" s="1" t="s">
        <v>583</v>
      </c>
      <c r="C26" s="9" t="s">
        <v>80</v>
      </c>
      <c r="D26" s="19" t="s">
        <v>58</v>
      </c>
      <c r="E26" s="1" t="s">
        <v>583</v>
      </c>
      <c r="F26" s="33" t="s">
        <v>116</v>
      </c>
      <c r="G26" s="33"/>
      <c r="H26" s="33"/>
      <c r="I26" s="33"/>
      <c r="J26" s="5" t="s">
        <v>700</v>
      </c>
      <c r="K26" s="5" t="s">
        <v>699</v>
      </c>
      <c r="L26" s="6" t="s">
        <v>112</v>
      </c>
      <c r="M26" s="34">
        <v>12.75</v>
      </c>
      <c r="N26" s="34">
        <v>18.94</v>
      </c>
      <c r="O26" s="34">
        <v>10.52</v>
      </c>
      <c r="P26" s="34">
        <v>6.67</v>
      </c>
      <c r="Q26" s="34">
        <v>5.38</v>
      </c>
      <c r="R26" s="34">
        <v>3.5</v>
      </c>
      <c r="S26" s="34">
        <v>5.46</v>
      </c>
      <c r="T26" s="34">
        <v>3.5</v>
      </c>
      <c r="U26" s="34">
        <v>3.5</v>
      </c>
      <c r="V26" s="34">
        <v>6.28</v>
      </c>
      <c r="W26" s="34">
        <v>9.9</v>
      </c>
      <c r="X26" s="34">
        <v>18.28</v>
      </c>
      <c r="Y26" s="25">
        <f t="shared" si="0"/>
        <v>4.668333333333334</v>
      </c>
      <c r="Z26" s="25">
        <f t="shared" si="1"/>
        <v>12.778333333333334</v>
      </c>
      <c r="AA26" s="39">
        <f t="shared" si="2"/>
        <v>8.723333333333334</v>
      </c>
      <c r="AB26" s="26">
        <f t="shared" si="3"/>
        <v>100</v>
      </c>
      <c r="AC26" s="7" t="s">
        <v>115</v>
      </c>
      <c r="AD26" s="34">
        <v>26.73</v>
      </c>
      <c r="AE26" s="34">
        <v>29.91</v>
      </c>
      <c r="AF26" s="34">
        <v>36.13</v>
      </c>
      <c r="AG26" s="34">
        <v>32.94</v>
      </c>
      <c r="AH26" s="34">
        <v>22.56</v>
      </c>
      <c r="AI26" s="34">
        <v>13.61</v>
      </c>
      <c r="AJ26" s="34">
        <v>16.73</v>
      </c>
      <c r="AK26" s="34">
        <v>16.68</v>
      </c>
      <c r="AL26" s="34">
        <v>22.43</v>
      </c>
      <c r="AM26" s="34">
        <v>21.56</v>
      </c>
      <c r="AN26" s="34">
        <v>35.16</v>
      </c>
      <c r="AO26" s="34">
        <v>38.09</v>
      </c>
      <c r="AP26" s="26">
        <f t="shared" si="4"/>
        <v>20.825000000000003</v>
      </c>
      <c r="AQ26" s="26">
        <f t="shared" si="5"/>
        <v>31.263333333333335</v>
      </c>
      <c r="AR26" s="38">
        <f t="shared" si="6"/>
        <v>26.044166666666666</v>
      </c>
      <c r="AS26" s="26">
        <f t="shared" si="7"/>
        <v>100</v>
      </c>
    </row>
    <row r="27" spans="1:45" ht="12.75" customHeight="1">
      <c r="A27" s="1" t="s">
        <v>215</v>
      </c>
      <c r="B27" s="1" t="s">
        <v>583</v>
      </c>
      <c r="C27" s="1" t="s">
        <v>191</v>
      </c>
      <c r="D27" s="19" t="s">
        <v>58</v>
      </c>
      <c r="E27" s="1" t="s">
        <v>583</v>
      </c>
      <c r="F27" s="33" t="s">
        <v>116</v>
      </c>
      <c r="G27" s="33"/>
      <c r="H27" s="33"/>
      <c r="I27" s="33"/>
      <c r="J27" s="5" t="s">
        <v>702</v>
      </c>
      <c r="K27" s="5" t="s">
        <v>701</v>
      </c>
      <c r="L27" s="6" t="s">
        <v>112</v>
      </c>
      <c r="M27" s="34">
        <v>16.34</v>
      </c>
      <c r="N27" s="34">
        <v>18.75</v>
      </c>
      <c r="O27" s="34">
        <v>8.51</v>
      </c>
      <c r="P27" s="34">
        <v>5.17</v>
      </c>
      <c r="Q27" s="34">
        <v>3.5</v>
      </c>
      <c r="R27" s="34">
        <v>3.5</v>
      </c>
      <c r="S27" s="34">
        <v>3.5</v>
      </c>
      <c r="T27" s="34">
        <v>3.66</v>
      </c>
      <c r="U27" s="34">
        <v>3.5</v>
      </c>
      <c r="V27" s="34">
        <v>3.5</v>
      </c>
      <c r="W27" s="34">
        <v>6.72</v>
      </c>
      <c r="X27" s="34">
        <v>17.57</v>
      </c>
      <c r="Y27" s="25">
        <f t="shared" si="0"/>
        <v>3.8049999999999997</v>
      </c>
      <c r="Z27" s="25">
        <f t="shared" si="1"/>
        <v>11.898333333333333</v>
      </c>
      <c r="AA27" s="39">
        <f t="shared" si="2"/>
        <v>7.851666666666667</v>
      </c>
      <c r="AB27" s="26">
        <f t="shared" si="3"/>
        <v>100</v>
      </c>
      <c r="AC27" s="7" t="s">
        <v>115</v>
      </c>
      <c r="AD27" s="34">
        <v>20.99</v>
      </c>
      <c r="AE27" s="34">
        <v>17.72</v>
      </c>
      <c r="AF27" s="34">
        <v>17.62</v>
      </c>
      <c r="AG27" s="34">
        <v>16.83</v>
      </c>
      <c r="AH27" s="34">
        <v>9.9</v>
      </c>
      <c r="AI27" s="34">
        <v>7.95</v>
      </c>
      <c r="AJ27" s="34">
        <v>9.07</v>
      </c>
      <c r="AK27" s="34">
        <v>9.69</v>
      </c>
      <c r="AL27" s="34">
        <v>13.15</v>
      </c>
      <c r="AM27" s="34">
        <v>20.48</v>
      </c>
      <c r="AN27" s="34">
        <v>21.97</v>
      </c>
      <c r="AO27" s="34">
        <v>34.68</v>
      </c>
      <c r="AP27" s="26">
        <f t="shared" si="4"/>
        <v>11.098333333333334</v>
      </c>
      <c r="AQ27" s="26">
        <f t="shared" si="5"/>
        <v>22.243333333333336</v>
      </c>
      <c r="AR27" s="38">
        <f t="shared" si="6"/>
        <v>16.670833333333334</v>
      </c>
      <c r="AS27" s="26">
        <f t="shared" si="7"/>
        <v>100</v>
      </c>
    </row>
    <row r="28" spans="1:45" ht="12.75" customHeight="1">
      <c r="A28" s="1" t="s">
        <v>216</v>
      </c>
      <c r="B28" s="1" t="s">
        <v>583</v>
      </c>
      <c r="C28" s="1" t="s">
        <v>192</v>
      </c>
      <c r="D28" s="19" t="s">
        <v>58</v>
      </c>
      <c r="E28" s="1" t="s">
        <v>583</v>
      </c>
      <c r="F28" s="33" t="s">
        <v>116</v>
      </c>
      <c r="G28" s="33"/>
      <c r="H28" s="33"/>
      <c r="I28" s="33"/>
      <c r="J28" s="5" t="s">
        <v>704</v>
      </c>
      <c r="K28" s="5" t="s">
        <v>703</v>
      </c>
      <c r="L28" s="6" t="s">
        <v>112</v>
      </c>
      <c r="M28" s="34">
        <v>23.9</v>
      </c>
      <c r="N28" s="34">
        <v>19.08</v>
      </c>
      <c r="O28" s="34">
        <v>15.37</v>
      </c>
      <c r="P28" s="34">
        <v>7.59</v>
      </c>
      <c r="Q28" s="34">
        <v>3.5</v>
      </c>
      <c r="R28" s="34">
        <v>3.5</v>
      </c>
      <c r="S28" s="34">
        <v>3.5</v>
      </c>
      <c r="T28" s="34">
        <v>3.5</v>
      </c>
      <c r="U28" s="34">
        <v>3.5</v>
      </c>
      <c r="V28" s="34">
        <v>3.5</v>
      </c>
      <c r="W28" s="34">
        <v>7.59</v>
      </c>
      <c r="X28" s="34">
        <v>15.28</v>
      </c>
      <c r="Y28" s="25">
        <f t="shared" si="0"/>
        <v>4.181666666666667</v>
      </c>
      <c r="Z28" s="25">
        <f t="shared" si="1"/>
        <v>14.12</v>
      </c>
      <c r="AA28" s="39">
        <f t="shared" si="2"/>
        <v>9.150833333333333</v>
      </c>
      <c r="AB28" s="26">
        <f t="shared" si="3"/>
        <v>100</v>
      </c>
      <c r="AC28" s="7" t="s">
        <v>115</v>
      </c>
      <c r="AD28" s="34">
        <v>27.53</v>
      </c>
      <c r="AE28" s="34">
        <v>22.5</v>
      </c>
      <c r="AF28" s="34">
        <v>30.34</v>
      </c>
      <c r="AG28" s="34">
        <v>35.95</v>
      </c>
      <c r="AH28" s="34">
        <v>12.11</v>
      </c>
      <c r="AI28" s="34">
        <v>9.69</v>
      </c>
      <c r="AJ28" s="34">
        <v>12.62</v>
      </c>
      <c r="AK28" s="34">
        <v>16.52</v>
      </c>
      <c r="AL28" s="34">
        <v>15.89</v>
      </c>
      <c r="AM28" s="34">
        <v>20.88</v>
      </c>
      <c r="AN28" s="34">
        <v>28.68</v>
      </c>
      <c r="AO28" s="34">
        <v>28.86</v>
      </c>
      <c r="AP28" s="26">
        <f t="shared" si="4"/>
        <v>17.13</v>
      </c>
      <c r="AQ28" s="26">
        <f t="shared" si="5"/>
        <v>26.465000000000003</v>
      </c>
      <c r="AR28" s="38">
        <f t="shared" si="6"/>
        <v>21.797500000000003</v>
      </c>
      <c r="AS28" s="26">
        <f t="shared" si="7"/>
        <v>100</v>
      </c>
    </row>
    <row r="29" spans="1:45" ht="12.75" customHeight="1">
      <c r="A29" s="1" t="s">
        <v>318</v>
      </c>
      <c r="B29" s="1" t="s">
        <v>583</v>
      </c>
      <c r="C29" s="1" t="s">
        <v>178</v>
      </c>
      <c r="D29" s="19" t="s">
        <v>58</v>
      </c>
      <c r="E29" s="1" t="s">
        <v>583</v>
      </c>
      <c r="F29" s="33"/>
      <c r="G29" s="33"/>
      <c r="H29" s="33"/>
      <c r="I29" s="33"/>
      <c r="J29" s="5" t="s">
        <v>1068</v>
      </c>
      <c r="K29" s="5" t="s">
        <v>1069</v>
      </c>
      <c r="L29" s="6" t="s">
        <v>112</v>
      </c>
      <c r="M29" s="34">
        <v>15.04</v>
      </c>
      <c r="N29" s="34">
        <v>13.02</v>
      </c>
      <c r="O29" s="34">
        <v>6.46</v>
      </c>
      <c r="P29" s="34">
        <v>4.07</v>
      </c>
      <c r="Q29" s="34">
        <v>3.5</v>
      </c>
      <c r="R29" s="34">
        <v>3.5</v>
      </c>
      <c r="S29" s="34">
        <v>3.5</v>
      </c>
      <c r="T29" s="34">
        <v>3.5</v>
      </c>
      <c r="U29" s="34">
        <v>3.5</v>
      </c>
      <c r="V29" s="34">
        <v>3.5</v>
      </c>
      <c r="W29" s="34">
        <v>5.78</v>
      </c>
      <c r="X29" s="34">
        <v>14.09</v>
      </c>
      <c r="Y29" s="25">
        <f t="shared" si="0"/>
        <v>3.595</v>
      </c>
      <c r="Z29" s="25">
        <f t="shared" si="1"/>
        <v>9.648333333333333</v>
      </c>
      <c r="AA29" s="39">
        <f t="shared" si="2"/>
        <v>6.621666666666666</v>
      </c>
      <c r="AB29" s="26">
        <f t="shared" si="3"/>
        <v>100</v>
      </c>
      <c r="AC29" s="7" t="s">
        <v>115</v>
      </c>
      <c r="AD29" s="34">
        <v>25.05</v>
      </c>
      <c r="AE29" s="34">
        <v>22.99</v>
      </c>
      <c r="AF29" s="34">
        <v>23.05</v>
      </c>
      <c r="AG29" s="34">
        <v>16.93</v>
      </c>
      <c r="AH29" s="34">
        <v>10.51</v>
      </c>
      <c r="AI29" s="34">
        <v>10.94</v>
      </c>
      <c r="AJ29" s="34">
        <v>10.5</v>
      </c>
      <c r="AK29" s="34">
        <v>15.67</v>
      </c>
      <c r="AL29" s="34">
        <v>16.55</v>
      </c>
      <c r="AM29" s="34">
        <v>16.3</v>
      </c>
      <c r="AN29" s="34">
        <v>27.04</v>
      </c>
      <c r="AO29" s="34">
        <v>32.35</v>
      </c>
      <c r="AP29" s="26">
        <f t="shared" si="4"/>
        <v>13.516666666666666</v>
      </c>
      <c r="AQ29" s="26">
        <f t="shared" si="5"/>
        <v>24.463333333333335</v>
      </c>
      <c r="AR29" s="38">
        <f t="shared" si="6"/>
        <v>18.990000000000002</v>
      </c>
      <c r="AS29" s="26">
        <f t="shared" si="7"/>
        <v>100</v>
      </c>
    </row>
    <row r="30" spans="1:45" ht="12.75" customHeight="1">
      <c r="A30" s="1" t="s">
        <v>982</v>
      </c>
      <c r="B30" s="1" t="s">
        <v>583</v>
      </c>
      <c r="C30" s="1" t="s">
        <v>955</v>
      </c>
      <c r="D30" s="19" t="s">
        <v>58</v>
      </c>
      <c r="E30" s="1" t="s">
        <v>583</v>
      </c>
      <c r="F30" s="33"/>
      <c r="G30" s="33"/>
      <c r="H30" s="33"/>
      <c r="I30" s="33"/>
      <c r="J30" s="5" t="s">
        <v>969</v>
      </c>
      <c r="K30" s="5" t="s">
        <v>970</v>
      </c>
      <c r="L30" s="6" t="s">
        <v>112</v>
      </c>
      <c r="M30" s="34">
        <v>20.47</v>
      </c>
      <c r="N30" s="34">
        <v>17.6</v>
      </c>
      <c r="O30" s="34">
        <v>5.37</v>
      </c>
      <c r="P30" s="34">
        <v>4.2</v>
      </c>
      <c r="Q30" s="34">
        <v>5.71</v>
      </c>
      <c r="R30" s="34">
        <v>3.5</v>
      </c>
      <c r="S30" s="34">
        <v>7.84</v>
      </c>
      <c r="T30" s="34">
        <v>10.32</v>
      </c>
      <c r="U30" s="34">
        <v>8.7</v>
      </c>
      <c r="V30" s="34">
        <v>3.5</v>
      </c>
      <c r="W30" s="34">
        <v>5.48</v>
      </c>
      <c r="X30" s="34">
        <v>32.25</v>
      </c>
      <c r="Y30" s="25">
        <f t="shared" si="0"/>
        <v>6.711666666666666</v>
      </c>
      <c r="Z30" s="25">
        <f t="shared" si="1"/>
        <v>14.111666666666666</v>
      </c>
      <c r="AA30" s="39">
        <f t="shared" si="2"/>
        <v>10.411666666666667</v>
      </c>
      <c r="AB30" s="26">
        <f t="shared" si="3"/>
        <v>100</v>
      </c>
      <c r="AC30" s="7" t="s">
        <v>115</v>
      </c>
      <c r="AD30" s="34">
        <v>34.65</v>
      </c>
      <c r="AE30" s="34">
        <v>29.79</v>
      </c>
      <c r="AF30" s="34">
        <v>27.78</v>
      </c>
      <c r="AG30" s="34">
        <v>22.44</v>
      </c>
      <c r="AH30" s="34">
        <v>9.02</v>
      </c>
      <c r="AI30" s="34">
        <v>15.59</v>
      </c>
      <c r="AJ30" s="34">
        <v>12.54</v>
      </c>
      <c r="AK30" s="34">
        <v>11.18</v>
      </c>
      <c r="AL30" s="34">
        <v>22.25</v>
      </c>
      <c r="AM30" s="34">
        <v>17.58</v>
      </c>
      <c r="AN30" s="34">
        <v>26.8</v>
      </c>
      <c r="AO30" s="34">
        <v>36.72</v>
      </c>
      <c r="AP30" s="26">
        <f t="shared" si="4"/>
        <v>15.503333333333332</v>
      </c>
      <c r="AQ30" s="26">
        <f t="shared" si="5"/>
        <v>28.886666666666667</v>
      </c>
      <c r="AR30" s="38">
        <f t="shared" si="6"/>
        <v>22.195000000000004</v>
      </c>
      <c r="AS30" s="26">
        <f t="shared" si="7"/>
        <v>100</v>
      </c>
    </row>
    <row r="31" spans="1:45" ht="12.75" customHeight="1">
      <c r="A31" s="1" t="s">
        <v>219</v>
      </c>
      <c r="B31" s="1" t="s">
        <v>81</v>
      </c>
      <c r="C31" s="1" t="s">
        <v>309</v>
      </c>
      <c r="D31" s="20" t="s">
        <v>162</v>
      </c>
      <c r="E31" s="1" t="s">
        <v>81</v>
      </c>
      <c r="F31" s="33"/>
      <c r="G31" s="33"/>
      <c r="H31" s="33"/>
      <c r="I31" s="33"/>
      <c r="J31" s="10" t="s">
        <v>706</v>
      </c>
      <c r="K31" s="10" t="s">
        <v>705</v>
      </c>
      <c r="L31" s="6" t="s">
        <v>112</v>
      </c>
      <c r="M31" s="34">
        <v>29.88</v>
      </c>
      <c r="N31" s="34">
        <v>20.96</v>
      </c>
      <c r="O31" s="34">
        <v>20.39</v>
      </c>
      <c r="P31" s="34">
        <v>6.32</v>
      </c>
      <c r="Q31" s="34">
        <v>3.5</v>
      </c>
      <c r="R31" s="34">
        <v>3.5</v>
      </c>
      <c r="S31" s="34">
        <v>4.48</v>
      </c>
      <c r="T31" s="34">
        <v>3.5</v>
      </c>
      <c r="U31" s="34">
        <v>3.5</v>
      </c>
      <c r="V31" s="34">
        <v>6.24</v>
      </c>
      <c r="W31" s="34">
        <v>7.5</v>
      </c>
      <c r="X31" s="34">
        <v>20.46</v>
      </c>
      <c r="Y31" s="25">
        <f t="shared" si="0"/>
        <v>4.133333333333334</v>
      </c>
      <c r="Z31" s="25">
        <f t="shared" si="1"/>
        <v>17.57166666666667</v>
      </c>
      <c r="AA31" s="39">
        <f t="shared" si="2"/>
        <v>10.852500000000001</v>
      </c>
      <c r="AB31" s="26">
        <f t="shared" si="3"/>
        <v>100</v>
      </c>
      <c r="AC31" s="7" t="s">
        <v>115</v>
      </c>
      <c r="AD31" s="34">
        <v>31.67</v>
      </c>
      <c r="AE31" s="34">
        <v>54.59</v>
      </c>
      <c r="AF31" s="34">
        <v>38.93</v>
      </c>
      <c r="AG31" s="34">
        <v>25.76</v>
      </c>
      <c r="AH31" s="34">
        <v>15.47</v>
      </c>
      <c r="AI31" s="34">
        <v>12.62</v>
      </c>
      <c r="AJ31" s="34">
        <v>14.85</v>
      </c>
      <c r="AK31" s="34">
        <v>17.13</v>
      </c>
      <c r="AL31" s="34">
        <v>19.89</v>
      </c>
      <c r="AM31" s="34">
        <v>29.11</v>
      </c>
      <c r="AN31" s="34">
        <v>21.71</v>
      </c>
      <c r="AO31" s="34">
        <v>36.31</v>
      </c>
      <c r="AP31" s="26">
        <f t="shared" si="4"/>
        <v>17.62</v>
      </c>
      <c r="AQ31" s="26">
        <f t="shared" si="5"/>
        <v>35.38666666666667</v>
      </c>
      <c r="AR31" s="38">
        <f t="shared" si="6"/>
        <v>26.50333333333333</v>
      </c>
      <c r="AS31" s="26">
        <f t="shared" si="7"/>
        <v>100</v>
      </c>
    </row>
    <row r="32" spans="1:45" ht="12.75" customHeight="1">
      <c r="A32" s="1" t="s">
        <v>220</v>
      </c>
      <c r="B32" s="1" t="s">
        <v>81</v>
      </c>
      <c r="C32" s="1" t="s">
        <v>82</v>
      </c>
      <c r="D32" s="20" t="s">
        <v>162</v>
      </c>
      <c r="E32" s="1" t="s">
        <v>81</v>
      </c>
      <c r="F32" s="33"/>
      <c r="G32" s="33"/>
      <c r="H32" s="33"/>
      <c r="I32" s="33"/>
      <c r="J32" s="8" t="s">
        <v>708</v>
      </c>
      <c r="K32" s="8" t="s">
        <v>707</v>
      </c>
      <c r="L32" s="6" t="s">
        <v>112</v>
      </c>
      <c r="M32" s="34">
        <v>10.95</v>
      </c>
      <c r="N32" s="34">
        <v>8.48</v>
      </c>
      <c r="O32" s="34">
        <v>9.12</v>
      </c>
      <c r="P32" s="34">
        <v>4.41</v>
      </c>
      <c r="Q32" s="34">
        <v>3.5</v>
      </c>
      <c r="R32" s="34">
        <v>10.96</v>
      </c>
      <c r="S32" s="34">
        <v>8.63</v>
      </c>
      <c r="T32" s="34">
        <v>3.5</v>
      </c>
      <c r="U32" s="34">
        <v>3.5</v>
      </c>
      <c r="V32" s="34">
        <v>6.94</v>
      </c>
      <c r="W32" s="34">
        <v>7.96</v>
      </c>
      <c r="X32" s="34">
        <v>17.57</v>
      </c>
      <c r="Y32" s="25">
        <f t="shared" si="0"/>
        <v>5.75</v>
      </c>
      <c r="Z32" s="25">
        <f t="shared" si="1"/>
        <v>10.17</v>
      </c>
      <c r="AA32" s="39">
        <f t="shared" si="2"/>
        <v>7.959999999999998</v>
      </c>
      <c r="AB32" s="26">
        <f t="shared" si="3"/>
        <v>100</v>
      </c>
      <c r="AC32" s="7" t="s">
        <v>115</v>
      </c>
      <c r="AD32" s="34">
        <v>28.29</v>
      </c>
      <c r="AE32" s="34">
        <v>45.7</v>
      </c>
      <c r="AF32" s="34">
        <v>16.64</v>
      </c>
      <c r="AG32" s="34">
        <v>15.59</v>
      </c>
      <c r="AH32" s="34">
        <v>7.6</v>
      </c>
      <c r="AI32" s="34">
        <v>9.56</v>
      </c>
      <c r="AJ32" s="34">
        <v>10.34</v>
      </c>
      <c r="AK32" s="34">
        <v>7.81</v>
      </c>
      <c r="AL32" s="34">
        <v>11.71</v>
      </c>
      <c r="AM32" s="34">
        <v>24.24</v>
      </c>
      <c r="AN32" s="34">
        <v>24.7</v>
      </c>
      <c r="AO32" s="34">
        <v>36.22</v>
      </c>
      <c r="AP32" s="26">
        <f t="shared" si="4"/>
        <v>10.435</v>
      </c>
      <c r="AQ32" s="26">
        <f t="shared" si="5"/>
        <v>29.298333333333332</v>
      </c>
      <c r="AR32" s="38">
        <f t="shared" si="6"/>
        <v>19.866666666666667</v>
      </c>
      <c r="AS32" s="26">
        <f t="shared" si="7"/>
        <v>100</v>
      </c>
    </row>
    <row r="33" spans="1:45" ht="12.75" customHeight="1">
      <c r="A33" s="1" t="s">
        <v>221</v>
      </c>
      <c r="B33" s="1" t="s">
        <v>81</v>
      </c>
      <c r="C33" s="1" t="s">
        <v>83</v>
      </c>
      <c r="D33" s="20" t="s">
        <v>162</v>
      </c>
      <c r="E33" s="1" t="s">
        <v>81</v>
      </c>
      <c r="F33" s="1"/>
      <c r="G33" s="33"/>
      <c r="H33" s="33"/>
      <c r="I33" s="33" t="s">
        <v>117</v>
      </c>
      <c r="J33" s="10" t="s">
        <v>710</v>
      </c>
      <c r="K33" s="10" t="s">
        <v>709</v>
      </c>
      <c r="L33" s="6" t="s">
        <v>112</v>
      </c>
      <c r="M33" s="34">
        <v>17.41</v>
      </c>
      <c r="N33" s="34">
        <v>17.67</v>
      </c>
      <c r="O33" s="34">
        <v>7.62</v>
      </c>
      <c r="P33" s="34">
        <v>3.5</v>
      </c>
      <c r="Q33" s="34">
        <v>3.5</v>
      </c>
      <c r="R33" s="34">
        <v>3.5</v>
      </c>
      <c r="S33" s="34">
        <v>3.5</v>
      </c>
      <c r="T33" s="34">
        <v>3.5</v>
      </c>
      <c r="U33" s="34">
        <v>3.5</v>
      </c>
      <c r="V33" s="34">
        <v>10.81</v>
      </c>
      <c r="W33" s="34">
        <v>3.5</v>
      </c>
      <c r="X33" s="34">
        <v>10.96</v>
      </c>
      <c r="Y33" s="25">
        <f t="shared" si="0"/>
        <v>3.5</v>
      </c>
      <c r="Z33" s="25">
        <f t="shared" si="1"/>
        <v>11.328333333333333</v>
      </c>
      <c r="AA33" s="39">
        <f t="shared" si="2"/>
        <v>7.414166666666667</v>
      </c>
      <c r="AB33" s="26">
        <f t="shared" si="3"/>
        <v>100</v>
      </c>
      <c r="AC33" s="7" t="s">
        <v>115</v>
      </c>
      <c r="AD33" s="34">
        <v>26.05</v>
      </c>
      <c r="AE33" s="34">
        <v>52.41</v>
      </c>
      <c r="AF33" s="34">
        <v>31.67</v>
      </c>
      <c r="AG33" s="34">
        <v>24.43</v>
      </c>
      <c r="AH33" s="34">
        <v>7.67</v>
      </c>
      <c r="AI33" s="34">
        <v>9.31</v>
      </c>
      <c r="AJ33" s="34">
        <v>16.87</v>
      </c>
      <c r="AK33" s="34">
        <v>14.82</v>
      </c>
      <c r="AL33" s="34">
        <v>13.86</v>
      </c>
      <c r="AM33" s="34">
        <v>17.08</v>
      </c>
      <c r="AN33" s="34">
        <v>18.46</v>
      </c>
      <c r="AO33" s="34">
        <v>25.33</v>
      </c>
      <c r="AP33" s="26">
        <f t="shared" si="4"/>
        <v>14.493333333333332</v>
      </c>
      <c r="AQ33" s="26">
        <f t="shared" si="5"/>
        <v>28.5</v>
      </c>
      <c r="AR33" s="38">
        <f t="shared" si="6"/>
        <v>21.496666666666666</v>
      </c>
      <c r="AS33" s="26">
        <f t="shared" si="7"/>
        <v>100</v>
      </c>
    </row>
    <row r="34" spans="1:45" ht="12.75" customHeight="1">
      <c r="A34" s="1" t="s">
        <v>222</v>
      </c>
      <c r="B34" s="1" t="s">
        <v>81</v>
      </c>
      <c r="C34" s="9" t="s">
        <v>120</v>
      </c>
      <c r="D34" s="20" t="s">
        <v>162</v>
      </c>
      <c r="E34" s="1" t="s">
        <v>81</v>
      </c>
      <c r="F34" s="33"/>
      <c r="G34" s="33"/>
      <c r="H34" s="33"/>
      <c r="I34" s="33"/>
      <c r="J34" s="8" t="s">
        <v>712</v>
      </c>
      <c r="K34" s="8" t="s">
        <v>711</v>
      </c>
      <c r="L34" s="6" t="s">
        <v>112</v>
      </c>
      <c r="M34" s="34">
        <v>9.23</v>
      </c>
      <c r="N34" s="34">
        <v>21.01</v>
      </c>
      <c r="O34" s="34">
        <v>10.78</v>
      </c>
      <c r="P34" s="34">
        <v>8.92</v>
      </c>
      <c r="Q34" s="34">
        <v>3.5</v>
      </c>
      <c r="R34" s="34">
        <v>3.5</v>
      </c>
      <c r="S34" s="34">
        <v>3.5</v>
      </c>
      <c r="T34" s="34">
        <v>3.5</v>
      </c>
      <c r="U34" s="34">
        <v>3.5</v>
      </c>
      <c r="V34" s="34">
        <v>7.59</v>
      </c>
      <c r="W34" s="34">
        <v>3.5</v>
      </c>
      <c r="X34" s="34">
        <v>16.17</v>
      </c>
      <c r="Y34" s="25">
        <f t="shared" si="0"/>
        <v>4.403333333333333</v>
      </c>
      <c r="Z34" s="25">
        <f t="shared" si="1"/>
        <v>11.38</v>
      </c>
      <c r="AA34" s="39">
        <f t="shared" si="2"/>
        <v>7.891666666666667</v>
      </c>
      <c r="AB34" s="26">
        <f t="shared" si="3"/>
        <v>100</v>
      </c>
      <c r="AC34" s="7" t="s">
        <v>115</v>
      </c>
      <c r="AD34" s="34">
        <v>60.36</v>
      </c>
      <c r="AE34" s="34">
        <v>81.75</v>
      </c>
      <c r="AF34" s="34">
        <v>69.6</v>
      </c>
      <c r="AG34" s="34">
        <v>61.94</v>
      </c>
      <c r="AH34" s="34">
        <v>44.75</v>
      </c>
      <c r="AI34" s="34">
        <v>44.89</v>
      </c>
      <c r="AJ34" s="34">
        <v>45.35</v>
      </c>
      <c r="AK34" s="34">
        <v>55.36</v>
      </c>
      <c r="AL34" s="34">
        <v>55.66</v>
      </c>
      <c r="AM34" s="34">
        <v>57.63</v>
      </c>
      <c r="AN34" s="34">
        <v>48.64</v>
      </c>
      <c r="AO34" s="34">
        <v>67.05</v>
      </c>
      <c r="AP34" s="26">
        <f t="shared" si="4"/>
        <v>51.32499999999999</v>
      </c>
      <c r="AQ34" s="26">
        <f t="shared" si="5"/>
        <v>64.17166666666667</v>
      </c>
      <c r="AR34" s="38">
        <f t="shared" si="6"/>
        <v>57.74833333333333</v>
      </c>
      <c r="AS34" s="26">
        <f t="shared" si="7"/>
        <v>100</v>
      </c>
    </row>
    <row r="35" spans="1:45" ht="12.75" customHeight="1">
      <c r="A35" s="1" t="s">
        <v>223</v>
      </c>
      <c r="B35" s="1" t="s">
        <v>81</v>
      </c>
      <c r="C35" s="1" t="s">
        <v>121</v>
      </c>
      <c r="D35" s="20" t="s">
        <v>162</v>
      </c>
      <c r="E35" s="1" t="s">
        <v>81</v>
      </c>
      <c r="F35" s="33"/>
      <c r="G35" s="33"/>
      <c r="H35" s="33"/>
      <c r="I35" s="33"/>
      <c r="J35" s="8" t="s">
        <v>714</v>
      </c>
      <c r="K35" s="8" t="s">
        <v>713</v>
      </c>
      <c r="L35" s="6" t="s">
        <v>112</v>
      </c>
      <c r="M35" s="34">
        <v>21.67</v>
      </c>
      <c r="N35" s="34">
        <v>14.31</v>
      </c>
      <c r="O35" s="34">
        <v>10.53</v>
      </c>
      <c r="P35" s="34">
        <v>5.56</v>
      </c>
      <c r="Q35" s="34">
        <v>3.5</v>
      </c>
      <c r="R35" s="34">
        <v>3.5</v>
      </c>
      <c r="S35" s="34">
        <v>3.67</v>
      </c>
      <c r="T35" s="34">
        <v>3.5</v>
      </c>
      <c r="U35" s="34">
        <v>3.5</v>
      </c>
      <c r="V35" s="34">
        <v>4.47</v>
      </c>
      <c r="W35" s="34">
        <v>4.86</v>
      </c>
      <c r="X35" s="34">
        <v>24.34</v>
      </c>
      <c r="Y35" s="25">
        <f t="shared" si="0"/>
        <v>3.871666666666666</v>
      </c>
      <c r="Z35" s="25">
        <f t="shared" si="1"/>
        <v>13.363333333333335</v>
      </c>
      <c r="AA35" s="39">
        <f t="shared" si="2"/>
        <v>8.617500000000001</v>
      </c>
      <c r="AB35" s="26">
        <f t="shared" si="3"/>
        <v>100</v>
      </c>
      <c r="AC35" s="7" t="s">
        <v>115</v>
      </c>
      <c r="AD35" s="34">
        <v>33.51</v>
      </c>
      <c r="AE35" s="34">
        <v>42.14</v>
      </c>
      <c r="AF35" s="34">
        <v>34.49</v>
      </c>
      <c r="AG35" s="34">
        <v>22.03</v>
      </c>
      <c r="AH35" s="34">
        <v>15.28</v>
      </c>
      <c r="AI35" s="34">
        <v>15.8</v>
      </c>
      <c r="AJ35" s="34">
        <v>17.83</v>
      </c>
      <c r="AK35" s="34">
        <v>19.45</v>
      </c>
      <c r="AL35" s="34">
        <v>16.75</v>
      </c>
      <c r="AM35" s="34">
        <v>18.45</v>
      </c>
      <c r="AN35" s="34">
        <v>26.01</v>
      </c>
      <c r="AO35" s="34">
        <v>41.34</v>
      </c>
      <c r="AP35" s="26">
        <f t="shared" si="4"/>
        <v>17.856666666666666</v>
      </c>
      <c r="AQ35" s="26">
        <f t="shared" si="5"/>
        <v>32.656666666666666</v>
      </c>
      <c r="AR35" s="38">
        <f t="shared" si="6"/>
        <v>25.25666666666667</v>
      </c>
      <c r="AS35" s="26">
        <f t="shared" si="7"/>
        <v>100</v>
      </c>
    </row>
    <row r="36" spans="1:45" ht="12.75" customHeight="1">
      <c r="A36" s="1" t="s">
        <v>224</v>
      </c>
      <c r="B36" s="1" t="s">
        <v>81</v>
      </c>
      <c r="C36" s="1" t="s">
        <v>122</v>
      </c>
      <c r="D36" s="20" t="s">
        <v>162</v>
      </c>
      <c r="E36" s="1" t="s">
        <v>81</v>
      </c>
      <c r="F36" s="33"/>
      <c r="G36" s="33"/>
      <c r="H36" s="33"/>
      <c r="I36" s="33"/>
      <c r="J36" s="8" t="s">
        <v>716</v>
      </c>
      <c r="K36" s="8" t="s">
        <v>715</v>
      </c>
      <c r="L36" s="6" t="s">
        <v>112</v>
      </c>
      <c r="M36" s="34">
        <v>26.28</v>
      </c>
      <c r="N36" s="34">
        <v>14.66</v>
      </c>
      <c r="O36" s="34">
        <v>12.15</v>
      </c>
      <c r="P36" s="34">
        <v>8.06</v>
      </c>
      <c r="Q36" s="34">
        <v>3.5</v>
      </c>
      <c r="R36" s="34">
        <v>3.5</v>
      </c>
      <c r="S36" s="34">
        <v>3.5</v>
      </c>
      <c r="T36" s="34">
        <v>3.5</v>
      </c>
      <c r="U36" s="34">
        <v>3.5</v>
      </c>
      <c r="V36" s="34"/>
      <c r="W36" s="34">
        <v>7.18</v>
      </c>
      <c r="X36" s="34">
        <v>21.7</v>
      </c>
      <c r="Y36" s="25">
        <f t="shared" si="0"/>
        <v>4.260000000000001</v>
      </c>
      <c r="Z36" s="25">
        <f t="shared" si="1"/>
        <v>16.394</v>
      </c>
      <c r="AA36" s="39">
        <f t="shared" si="2"/>
        <v>9.775454545454547</v>
      </c>
      <c r="AB36" s="26">
        <f t="shared" si="3"/>
        <v>91.66666666666666</v>
      </c>
      <c r="AC36" s="7" t="s">
        <v>115</v>
      </c>
      <c r="AD36" s="34">
        <v>34.5</v>
      </c>
      <c r="AE36" s="34">
        <v>44.43</v>
      </c>
      <c r="AF36" s="34">
        <v>46.42</v>
      </c>
      <c r="AG36" s="34">
        <v>35.49</v>
      </c>
      <c r="AH36" s="34">
        <v>14.37</v>
      </c>
      <c r="AI36" s="34">
        <v>12.09</v>
      </c>
      <c r="AJ36" s="34">
        <v>16.32</v>
      </c>
      <c r="AK36" s="34">
        <v>15.32</v>
      </c>
      <c r="AL36" s="34">
        <v>16.48</v>
      </c>
      <c r="AM36" s="34">
        <v>30.18</v>
      </c>
      <c r="AN36" s="34">
        <v>27.15</v>
      </c>
      <c r="AO36" s="34">
        <v>31.5</v>
      </c>
      <c r="AP36" s="26">
        <f t="shared" si="4"/>
        <v>18.345000000000002</v>
      </c>
      <c r="AQ36" s="26">
        <f t="shared" si="5"/>
        <v>35.696666666666665</v>
      </c>
      <c r="AR36" s="38">
        <f t="shared" si="6"/>
        <v>27.02083333333333</v>
      </c>
      <c r="AS36" s="26">
        <f t="shared" si="7"/>
        <v>100</v>
      </c>
    </row>
    <row r="37" spans="1:45" ht="12.75" customHeight="1">
      <c r="A37" s="1" t="s">
        <v>225</v>
      </c>
      <c r="B37" s="1" t="s">
        <v>81</v>
      </c>
      <c r="C37" s="9" t="s">
        <v>123</v>
      </c>
      <c r="D37" s="20" t="s">
        <v>162</v>
      </c>
      <c r="E37" s="1" t="s">
        <v>81</v>
      </c>
      <c r="F37" s="33"/>
      <c r="G37" s="33"/>
      <c r="H37" s="33"/>
      <c r="I37" s="33"/>
      <c r="J37" s="8" t="s">
        <v>718</v>
      </c>
      <c r="K37" s="8" t="s">
        <v>717</v>
      </c>
      <c r="L37" s="6" t="s">
        <v>112</v>
      </c>
      <c r="M37" s="34">
        <v>31.71</v>
      </c>
      <c r="N37" s="34">
        <v>17.29</v>
      </c>
      <c r="O37" s="34">
        <v>4.71</v>
      </c>
      <c r="P37" s="34">
        <v>6.25</v>
      </c>
      <c r="Q37" s="34">
        <v>3.5</v>
      </c>
      <c r="R37" s="34">
        <v>3.5</v>
      </c>
      <c r="S37" s="34">
        <v>3.5</v>
      </c>
      <c r="T37" s="34">
        <v>3.5</v>
      </c>
      <c r="U37" s="34">
        <v>3.5</v>
      </c>
      <c r="V37" s="34">
        <v>4.98</v>
      </c>
      <c r="W37" s="34">
        <v>4.85</v>
      </c>
      <c r="X37" s="34">
        <v>33.35</v>
      </c>
      <c r="Y37" s="25">
        <f t="shared" si="0"/>
        <v>3.9583333333333335</v>
      </c>
      <c r="Z37" s="25">
        <f t="shared" si="1"/>
        <v>16.148333333333333</v>
      </c>
      <c r="AA37" s="39">
        <f t="shared" si="2"/>
        <v>10.053333333333335</v>
      </c>
      <c r="AB37" s="26">
        <f t="shared" si="3"/>
        <v>100</v>
      </c>
      <c r="AC37" s="7" t="s">
        <v>115</v>
      </c>
      <c r="AD37" s="34">
        <v>50.22</v>
      </c>
      <c r="AE37" s="34">
        <v>69.58</v>
      </c>
      <c r="AF37" s="34">
        <v>42.92</v>
      </c>
      <c r="AG37" s="34">
        <v>35.6</v>
      </c>
      <c r="AH37" s="34">
        <v>25.41</v>
      </c>
      <c r="AI37" s="34">
        <v>22.06</v>
      </c>
      <c r="AJ37" s="34">
        <v>32.73</v>
      </c>
      <c r="AK37" s="34">
        <v>36.68</v>
      </c>
      <c r="AL37" s="34">
        <v>33.96</v>
      </c>
      <c r="AM37" s="34">
        <v>30.73</v>
      </c>
      <c r="AN37" s="34">
        <v>39.35</v>
      </c>
      <c r="AO37" s="34">
        <v>59.39</v>
      </c>
      <c r="AP37" s="26">
        <f t="shared" si="4"/>
        <v>31.073333333333338</v>
      </c>
      <c r="AQ37" s="26">
        <f t="shared" si="5"/>
        <v>48.69833333333333</v>
      </c>
      <c r="AR37" s="38">
        <f t="shared" si="6"/>
        <v>39.88583333333333</v>
      </c>
      <c r="AS37" s="26">
        <f t="shared" si="7"/>
        <v>100</v>
      </c>
    </row>
    <row r="38" spans="1:45" ht="12.75" customHeight="1">
      <c r="A38" s="1" t="s">
        <v>317</v>
      </c>
      <c r="B38" s="1" t="s">
        <v>110</v>
      </c>
      <c r="C38" s="1" t="s">
        <v>111</v>
      </c>
      <c r="D38" s="20" t="s">
        <v>162</v>
      </c>
      <c r="E38" s="1" t="s">
        <v>84</v>
      </c>
      <c r="F38" s="33"/>
      <c r="G38" s="33"/>
      <c r="H38" s="33"/>
      <c r="I38" s="33"/>
      <c r="J38" s="10" t="s">
        <v>719</v>
      </c>
      <c r="K38" s="10" t="s">
        <v>679</v>
      </c>
      <c r="L38" s="6" t="s">
        <v>112</v>
      </c>
      <c r="M38" s="34">
        <v>31.57</v>
      </c>
      <c r="N38" s="34">
        <v>22.34</v>
      </c>
      <c r="O38" s="34">
        <v>11.36</v>
      </c>
      <c r="P38" s="34">
        <v>8.19</v>
      </c>
      <c r="Q38" s="34">
        <v>3.5</v>
      </c>
      <c r="R38" s="34">
        <v>3.5</v>
      </c>
      <c r="S38" s="34">
        <v>3.5</v>
      </c>
      <c r="T38" s="34">
        <v>3.5</v>
      </c>
      <c r="U38" s="34">
        <v>3.5</v>
      </c>
      <c r="V38" s="34">
        <v>6.72</v>
      </c>
      <c r="W38" s="34"/>
      <c r="X38" s="34">
        <v>33.56</v>
      </c>
      <c r="Y38" s="25">
        <f t="shared" si="0"/>
        <v>4.281666666666666</v>
      </c>
      <c r="Z38" s="25">
        <f t="shared" si="1"/>
        <v>21.11</v>
      </c>
      <c r="AA38" s="39">
        <f t="shared" si="2"/>
        <v>11.930909090909092</v>
      </c>
      <c r="AB38" s="26">
        <f t="shared" si="3"/>
        <v>91.66666666666666</v>
      </c>
      <c r="AC38" s="7" t="s">
        <v>115</v>
      </c>
      <c r="AD38" s="34">
        <v>26.45</v>
      </c>
      <c r="AE38" s="34">
        <v>29.68</v>
      </c>
      <c r="AF38" s="34">
        <v>31</v>
      </c>
      <c r="AG38" s="34">
        <v>19.48</v>
      </c>
      <c r="AH38" s="34">
        <v>7.22</v>
      </c>
      <c r="AI38" s="34">
        <v>9.36</v>
      </c>
      <c r="AJ38" s="34">
        <v>10.36</v>
      </c>
      <c r="AK38" s="34">
        <v>10.98</v>
      </c>
      <c r="AL38" s="34">
        <v>12.41</v>
      </c>
      <c r="AM38" s="34">
        <v>18.26</v>
      </c>
      <c r="AN38" s="34"/>
      <c r="AO38" s="34">
        <v>30.81</v>
      </c>
      <c r="AP38" s="26">
        <f t="shared" si="4"/>
        <v>11.635</v>
      </c>
      <c r="AQ38" s="26">
        <f t="shared" si="5"/>
        <v>27.24</v>
      </c>
      <c r="AR38" s="38">
        <f t="shared" si="6"/>
        <v>18.728181818181817</v>
      </c>
      <c r="AS38" s="26">
        <f t="shared" si="7"/>
        <v>91.66666666666666</v>
      </c>
    </row>
    <row r="39" spans="1:45" ht="12.75" customHeight="1">
      <c r="A39" s="1" t="s">
        <v>287</v>
      </c>
      <c r="B39" s="1" t="s">
        <v>84</v>
      </c>
      <c r="C39" s="1" t="s">
        <v>85</v>
      </c>
      <c r="D39" s="20" t="s">
        <v>162</v>
      </c>
      <c r="E39" s="1" t="s">
        <v>84</v>
      </c>
      <c r="F39" s="33"/>
      <c r="G39" s="33"/>
      <c r="H39" s="33"/>
      <c r="I39" s="33"/>
      <c r="J39" s="10" t="s">
        <v>721</v>
      </c>
      <c r="K39" s="10" t="s">
        <v>720</v>
      </c>
      <c r="L39" s="6" t="s">
        <v>112</v>
      </c>
      <c r="M39" s="34">
        <v>41.93</v>
      </c>
      <c r="N39" s="34">
        <v>37.66</v>
      </c>
      <c r="O39" s="34">
        <v>10.01</v>
      </c>
      <c r="P39" s="34">
        <v>8.57</v>
      </c>
      <c r="Q39" s="34">
        <v>3.5</v>
      </c>
      <c r="R39" s="34">
        <v>4.6</v>
      </c>
      <c r="S39" s="34">
        <v>3.5</v>
      </c>
      <c r="T39" s="34">
        <v>3.5</v>
      </c>
      <c r="U39" s="34">
        <v>3.5</v>
      </c>
      <c r="V39" s="34">
        <v>5.16</v>
      </c>
      <c r="W39" s="34">
        <v>17.27</v>
      </c>
      <c r="X39" s="34">
        <v>33.22</v>
      </c>
      <c r="Y39" s="25">
        <f t="shared" si="0"/>
        <v>4.528333333333333</v>
      </c>
      <c r="Z39" s="25">
        <f t="shared" si="1"/>
        <v>24.208333333333332</v>
      </c>
      <c r="AA39" s="39">
        <f t="shared" si="2"/>
        <v>14.368333333333334</v>
      </c>
      <c r="AB39" s="26">
        <f t="shared" si="3"/>
        <v>100</v>
      </c>
      <c r="AC39" s="7" t="s">
        <v>115</v>
      </c>
      <c r="AD39" s="34">
        <v>32.47</v>
      </c>
      <c r="AE39" s="34">
        <v>38.92</v>
      </c>
      <c r="AF39" s="34">
        <v>33.66</v>
      </c>
      <c r="AG39" s="34">
        <v>20.75</v>
      </c>
      <c r="AH39" s="34">
        <v>8.75</v>
      </c>
      <c r="AI39" s="34">
        <v>9.86</v>
      </c>
      <c r="AJ39" s="34">
        <v>9.7</v>
      </c>
      <c r="AK39" s="34">
        <v>12.03</v>
      </c>
      <c r="AL39" s="34">
        <v>14.65</v>
      </c>
      <c r="AM39" s="34">
        <v>17.08</v>
      </c>
      <c r="AN39" s="34">
        <v>26.92</v>
      </c>
      <c r="AO39" s="34">
        <v>33.3</v>
      </c>
      <c r="AP39" s="26">
        <f t="shared" si="4"/>
        <v>12.623333333333335</v>
      </c>
      <c r="AQ39" s="26">
        <f t="shared" si="5"/>
        <v>30.39166666666667</v>
      </c>
      <c r="AR39" s="38">
        <f t="shared" si="6"/>
        <v>21.507500000000004</v>
      </c>
      <c r="AS39" s="26">
        <f t="shared" si="7"/>
        <v>100</v>
      </c>
    </row>
    <row r="40" spans="1:45" ht="12.75" customHeight="1">
      <c r="A40" s="1" t="s">
        <v>226</v>
      </c>
      <c r="B40" s="1" t="s">
        <v>84</v>
      </c>
      <c r="C40" s="1" t="s">
        <v>86</v>
      </c>
      <c r="D40" s="20" t="s">
        <v>162</v>
      </c>
      <c r="E40" s="1" t="s">
        <v>84</v>
      </c>
      <c r="F40" s="33"/>
      <c r="G40" s="33"/>
      <c r="H40" s="33"/>
      <c r="I40" s="33"/>
      <c r="J40" s="10" t="s">
        <v>723</v>
      </c>
      <c r="K40" s="10" t="s">
        <v>722</v>
      </c>
      <c r="L40" s="6" t="s">
        <v>112</v>
      </c>
      <c r="M40" s="34">
        <v>35.14</v>
      </c>
      <c r="N40" s="34">
        <v>36.8</v>
      </c>
      <c r="O40" s="34">
        <v>11.88</v>
      </c>
      <c r="P40" s="34">
        <v>6.03</v>
      </c>
      <c r="Q40" s="34">
        <v>3.5</v>
      </c>
      <c r="R40" s="34">
        <v>3.5</v>
      </c>
      <c r="S40" s="34">
        <v>3.5</v>
      </c>
      <c r="T40" s="34">
        <v>3.5</v>
      </c>
      <c r="U40" s="34">
        <v>3.5</v>
      </c>
      <c r="V40" s="34">
        <v>8.31</v>
      </c>
      <c r="W40" s="34">
        <v>4.21</v>
      </c>
      <c r="X40" s="34">
        <v>43.14</v>
      </c>
      <c r="Y40" s="25">
        <f t="shared" si="0"/>
        <v>3.921666666666667</v>
      </c>
      <c r="Z40" s="25">
        <f t="shared" si="1"/>
        <v>23.246666666666666</v>
      </c>
      <c r="AA40" s="39">
        <f t="shared" si="2"/>
        <v>13.584166666666667</v>
      </c>
      <c r="AB40" s="26">
        <f t="shared" si="3"/>
        <v>100</v>
      </c>
      <c r="AC40" s="7" t="s">
        <v>115</v>
      </c>
      <c r="AD40" s="34">
        <v>34.31</v>
      </c>
      <c r="AE40" s="34">
        <v>35.48</v>
      </c>
      <c r="AF40" s="34">
        <v>39.6</v>
      </c>
      <c r="AG40" s="34">
        <v>22.46</v>
      </c>
      <c r="AH40" s="34">
        <v>14.84</v>
      </c>
      <c r="AI40" s="34">
        <v>11.73</v>
      </c>
      <c r="AJ40" s="34">
        <v>14.67</v>
      </c>
      <c r="AK40" s="34">
        <v>16.13</v>
      </c>
      <c r="AL40" s="34">
        <v>17.38</v>
      </c>
      <c r="AM40" s="34">
        <v>22.9</v>
      </c>
      <c r="AN40" s="34">
        <v>21.4</v>
      </c>
      <c r="AO40" s="34">
        <v>36.1</v>
      </c>
      <c r="AP40" s="26">
        <f t="shared" si="4"/>
        <v>16.201666666666664</v>
      </c>
      <c r="AQ40" s="26">
        <f t="shared" si="5"/>
        <v>31.631666666666664</v>
      </c>
      <c r="AR40" s="38">
        <f t="shared" si="6"/>
        <v>23.916666666666668</v>
      </c>
      <c r="AS40" s="26">
        <f t="shared" si="7"/>
        <v>100</v>
      </c>
    </row>
    <row r="41" spans="1:45" ht="12.75" customHeight="1">
      <c r="A41" s="1" t="s">
        <v>227</v>
      </c>
      <c r="B41" s="1" t="s">
        <v>84</v>
      </c>
      <c r="C41" s="9" t="s">
        <v>87</v>
      </c>
      <c r="D41" s="20" t="s">
        <v>162</v>
      </c>
      <c r="E41" s="1" t="s">
        <v>84</v>
      </c>
      <c r="F41" s="33"/>
      <c r="G41" s="33"/>
      <c r="H41" s="33"/>
      <c r="I41" s="33"/>
      <c r="J41" s="10" t="s">
        <v>725</v>
      </c>
      <c r="K41" s="10" t="s">
        <v>724</v>
      </c>
      <c r="L41" s="6" t="s">
        <v>112</v>
      </c>
      <c r="M41" s="34">
        <v>26.47</v>
      </c>
      <c r="N41" s="34">
        <v>23.82</v>
      </c>
      <c r="O41" s="34">
        <v>12.4</v>
      </c>
      <c r="P41" s="34">
        <v>5.87</v>
      </c>
      <c r="Q41" s="34">
        <v>5.11</v>
      </c>
      <c r="R41" s="34">
        <v>3.5</v>
      </c>
      <c r="S41" s="34">
        <v>3.5</v>
      </c>
      <c r="T41" s="34">
        <v>3.5</v>
      </c>
      <c r="U41" s="34">
        <v>3.5</v>
      </c>
      <c r="V41" s="34">
        <v>6.47</v>
      </c>
      <c r="W41" s="34">
        <v>3.84</v>
      </c>
      <c r="X41" s="34">
        <v>38.56</v>
      </c>
      <c r="Y41" s="25">
        <f t="shared" si="0"/>
        <v>4.163333333333333</v>
      </c>
      <c r="Z41" s="25">
        <f t="shared" si="1"/>
        <v>18.593333333333334</v>
      </c>
      <c r="AA41" s="39">
        <f t="shared" si="2"/>
        <v>11.378333333333336</v>
      </c>
      <c r="AB41" s="26">
        <f t="shared" si="3"/>
        <v>100</v>
      </c>
      <c r="AC41" s="7" t="s">
        <v>115</v>
      </c>
      <c r="AD41" s="34">
        <v>43.85</v>
      </c>
      <c r="AE41" s="34">
        <v>64.64</v>
      </c>
      <c r="AF41" s="34">
        <v>55.9</v>
      </c>
      <c r="AG41" s="34">
        <v>34.96</v>
      </c>
      <c r="AH41" s="34">
        <v>27.87</v>
      </c>
      <c r="AI41" s="34">
        <v>29.76</v>
      </c>
      <c r="AJ41" s="34">
        <v>23.31</v>
      </c>
      <c r="AK41" s="34">
        <v>30.09</v>
      </c>
      <c r="AL41" s="34">
        <v>28.92</v>
      </c>
      <c r="AM41" s="34">
        <v>29.92</v>
      </c>
      <c r="AN41" s="34">
        <v>36.48</v>
      </c>
      <c r="AO41" s="34">
        <v>49.19</v>
      </c>
      <c r="AP41" s="26">
        <f t="shared" si="4"/>
        <v>29.15166666666667</v>
      </c>
      <c r="AQ41" s="26">
        <f t="shared" si="5"/>
        <v>46.663333333333334</v>
      </c>
      <c r="AR41" s="38">
        <f t="shared" si="6"/>
        <v>37.907500000000006</v>
      </c>
      <c r="AS41" s="26">
        <f t="shared" si="7"/>
        <v>100</v>
      </c>
    </row>
    <row r="42" spans="1:45" ht="12.75" customHeight="1">
      <c r="A42" s="1" t="s">
        <v>228</v>
      </c>
      <c r="B42" s="1" t="s">
        <v>289</v>
      </c>
      <c r="C42" s="1" t="s">
        <v>88</v>
      </c>
      <c r="D42" s="20" t="s">
        <v>162</v>
      </c>
      <c r="E42" s="1" t="s">
        <v>81</v>
      </c>
      <c r="F42" s="1"/>
      <c r="G42" s="33"/>
      <c r="H42" s="33"/>
      <c r="I42" s="33" t="s">
        <v>117</v>
      </c>
      <c r="J42" s="10" t="s">
        <v>727</v>
      </c>
      <c r="K42" s="10" t="s">
        <v>726</v>
      </c>
      <c r="L42" s="6" t="s">
        <v>112</v>
      </c>
      <c r="M42" s="34">
        <v>25.51</v>
      </c>
      <c r="N42" s="34">
        <v>25.83</v>
      </c>
      <c r="O42" s="34">
        <v>8.14</v>
      </c>
      <c r="P42" s="34">
        <v>5.49</v>
      </c>
      <c r="Q42" s="34">
        <v>3.5</v>
      </c>
      <c r="R42" s="34">
        <v>3.5</v>
      </c>
      <c r="S42" s="34">
        <v>3.5</v>
      </c>
      <c r="T42" s="34">
        <v>3.5</v>
      </c>
      <c r="U42" s="34">
        <v>3.5</v>
      </c>
      <c r="V42" s="34">
        <v>4.12</v>
      </c>
      <c r="W42" s="34">
        <v>5.21</v>
      </c>
      <c r="X42" s="34">
        <v>17.81</v>
      </c>
      <c r="Y42" s="25">
        <f t="shared" si="0"/>
        <v>3.831666666666667</v>
      </c>
      <c r="Z42" s="25">
        <f t="shared" si="1"/>
        <v>14.436666666666667</v>
      </c>
      <c r="AA42" s="39">
        <f t="shared" si="2"/>
        <v>9.134166666666667</v>
      </c>
      <c r="AB42" s="26">
        <f t="shared" si="3"/>
        <v>100</v>
      </c>
      <c r="AC42" s="7" t="s">
        <v>115</v>
      </c>
      <c r="AD42" s="34">
        <v>22.12</v>
      </c>
      <c r="AE42" s="34">
        <v>36.05</v>
      </c>
      <c r="AF42" s="34">
        <v>19.63</v>
      </c>
      <c r="AG42" s="34">
        <v>13.94</v>
      </c>
      <c r="AH42" s="34">
        <v>5.77</v>
      </c>
      <c r="AI42" s="34">
        <v>5.01</v>
      </c>
      <c r="AJ42" s="34">
        <v>7.93</v>
      </c>
      <c r="AK42" s="34">
        <v>8.3</v>
      </c>
      <c r="AL42" s="34">
        <v>10.34</v>
      </c>
      <c r="AM42" s="34">
        <v>29.15</v>
      </c>
      <c r="AN42" s="34">
        <v>16.8</v>
      </c>
      <c r="AO42" s="34">
        <v>28.06</v>
      </c>
      <c r="AP42" s="26">
        <f t="shared" si="4"/>
        <v>8.548333333333334</v>
      </c>
      <c r="AQ42" s="26">
        <f t="shared" si="5"/>
        <v>25.301666666666662</v>
      </c>
      <c r="AR42" s="38">
        <f t="shared" si="6"/>
        <v>16.925</v>
      </c>
      <c r="AS42" s="26">
        <f t="shared" si="7"/>
        <v>100</v>
      </c>
    </row>
    <row r="43" spans="1:45" ht="12.75" customHeight="1">
      <c r="A43" s="1" t="s">
        <v>229</v>
      </c>
      <c r="B43" s="1" t="s">
        <v>290</v>
      </c>
      <c r="C43" s="1" t="s">
        <v>89</v>
      </c>
      <c r="D43" s="20" t="s">
        <v>162</v>
      </c>
      <c r="E43" s="1" t="s">
        <v>81</v>
      </c>
      <c r="F43" s="1"/>
      <c r="G43" s="33"/>
      <c r="H43" s="33" t="s">
        <v>171</v>
      </c>
      <c r="I43" s="33"/>
      <c r="J43" s="10" t="s">
        <v>729</v>
      </c>
      <c r="K43" s="10" t="s">
        <v>728</v>
      </c>
      <c r="L43" s="6" t="s">
        <v>112</v>
      </c>
      <c r="M43" s="34">
        <v>13.98</v>
      </c>
      <c r="N43" s="34">
        <v>25.3</v>
      </c>
      <c r="O43" s="34">
        <v>3.5</v>
      </c>
      <c r="P43" s="34">
        <v>3.5</v>
      </c>
      <c r="Q43" s="34">
        <v>3.5</v>
      </c>
      <c r="R43" s="34">
        <v>3.5</v>
      </c>
      <c r="S43" s="34">
        <v>3.5</v>
      </c>
      <c r="T43" s="34">
        <v>3.5</v>
      </c>
      <c r="U43" s="34">
        <v>3.5</v>
      </c>
      <c r="V43" s="34">
        <v>3.5</v>
      </c>
      <c r="W43" s="34">
        <v>3.5</v>
      </c>
      <c r="X43" s="34">
        <v>9.87</v>
      </c>
      <c r="Y43" s="25">
        <f t="shared" si="0"/>
        <v>3.5</v>
      </c>
      <c r="Z43" s="25">
        <f t="shared" si="1"/>
        <v>9.941666666666666</v>
      </c>
      <c r="AA43" s="39">
        <f t="shared" si="2"/>
        <v>6.720833333333334</v>
      </c>
      <c r="AB43" s="26">
        <f t="shared" si="3"/>
        <v>100</v>
      </c>
      <c r="AC43" s="7" t="s">
        <v>115</v>
      </c>
      <c r="AD43" s="34">
        <v>20.73</v>
      </c>
      <c r="AE43" s="34">
        <v>39.61</v>
      </c>
      <c r="AF43" s="34">
        <v>19.13</v>
      </c>
      <c r="AG43" s="34">
        <v>11.07</v>
      </c>
      <c r="AH43" s="34">
        <v>6.02</v>
      </c>
      <c r="AI43" s="34">
        <v>5.91</v>
      </c>
      <c r="AJ43" s="34">
        <v>7.83</v>
      </c>
      <c r="AK43" s="34">
        <v>7.79</v>
      </c>
      <c r="AL43" s="34">
        <v>8.03</v>
      </c>
      <c r="AM43" s="34">
        <v>13.12</v>
      </c>
      <c r="AN43" s="34">
        <v>15.29</v>
      </c>
      <c r="AO43" s="34">
        <v>27.44</v>
      </c>
      <c r="AP43" s="26">
        <f t="shared" si="4"/>
        <v>7.7749999999999995</v>
      </c>
      <c r="AQ43" s="26">
        <f t="shared" si="5"/>
        <v>22.55333333333333</v>
      </c>
      <c r="AR43" s="38">
        <f t="shared" si="6"/>
        <v>15.164166666666665</v>
      </c>
      <c r="AS43" s="26">
        <f t="shared" si="7"/>
        <v>100</v>
      </c>
    </row>
    <row r="44" spans="1:45" ht="12.75" customHeight="1">
      <c r="A44" s="1" t="s">
        <v>236</v>
      </c>
      <c r="B44" s="1" t="s">
        <v>90</v>
      </c>
      <c r="C44" s="1" t="s">
        <v>91</v>
      </c>
      <c r="D44" s="20" t="s">
        <v>163</v>
      </c>
      <c r="E44" s="1" t="s">
        <v>90</v>
      </c>
      <c r="F44" s="1"/>
      <c r="G44" s="33"/>
      <c r="H44" s="33"/>
      <c r="I44" s="33" t="s">
        <v>117</v>
      </c>
      <c r="J44" s="10" t="s">
        <v>731</v>
      </c>
      <c r="K44" s="10" t="s">
        <v>730</v>
      </c>
      <c r="L44" s="6" t="s">
        <v>112</v>
      </c>
      <c r="M44" s="34">
        <v>15.04</v>
      </c>
      <c r="N44" s="34">
        <v>14.54</v>
      </c>
      <c r="O44" s="34">
        <v>4.19</v>
      </c>
      <c r="P44" s="34">
        <v>3.5</v>
      </c>
      <c r="Q44" s="34">
        <v>3.5</v>
      </c>
      <c r="R44" s="34">
        <v>3.5</v>
      </c>
      <c r="S44" s="34">
        <v>3.5</v>
      </c>
      <c r="T44" s="34">
        <v>3.5</v>
      </c>
      <c r="U44" s="34">
        <v>3.5</v>
      </c>
      <c r="V44" s="34">
        <v>3.5</v>
      </c>
      <c r="W44" s="34">
        <v>4.36</v>
      </c>
      <c r="X44" s="34">
        <v>15.88</v>
      </c>
      <c r="Y44" s="25">
        <f t="shared" si="0"/>
        <v>3.5</v>
      </c>
      <c r="Z44" s="25">
        <f t="shared" si="1"/>
        <v>9.584999999999999</v>
      </c>
      <c r="AA44" s="39">
        <f t="shared" si="2"/>
        <v>6.5424999999999995</v>
      </c>
      <c r="AB44" s="26">
        <f t="shared" si="3"/>
        <v>100</v>
      </c>
      <c r="AC44" s="7" t="s">
        <v>115</v>
      </c>
      <c r="AD44" s="34">
        <v>24.21</v>
      </c>
      <c r="AE44" s="34">
        <v>24.44</v>
      </c>
      <c r="AF44" s="34">
        <v>18.75</v>
      </c>
      <c r="AG44" s="34">
        <v>14.71</v>
      </c>
      <c r="AH44" s="34">
        <v>8.96</v>
      </c>
      <c r="AI44" s="34">
        <v>9.66</v>
      </c>
      <c r="AJ44" s="34">
        <v>12.34</v>
      </c>
      <c r="AK44" s="34">
        <v>12.8</v>
      </c>
      <c r="AL44" s="34">
        <v>13.57</v>
      </c>
      <c r="AM44" s="34">
        <v>12.38</v>
      </c>
      <c r="AN44" s="34">
        <v>19.2</v>
      </c>
      <c r="AO44" s="34">
        <v>27.54</v>
      </c>
      <c r="AP44" s="26">
        <f t="shared" si="4"/>
        <v>12.006666666666666</v>
      </c>
      <c r="AQ44" s="26">
        <f t="shared" si="5"/>
        <v>21.08666666666667</v>
      </c>
      <c r="AR44" s="38">
        <f t="shared" si="6"/>
        <v>16.546666666666667</v>
      </c>
      <c r="AS44" s="26">
        <f t="shared" si="7"/>
        <v>100</v>
      </c>
    </row>
    <row r="45" spans="1:45" ht="12.75" customHeight="1">
      <c r="A45" s="1" t="s">
        <v>237</v>
      </c>
      <c r="B45" s="1" t="s">
        <v>90</v>
      </c>
      <c r="C45" s="1" t="s">
        <v>92</v>
      </c>
      <c r="D45" s="20" t="s">
        <v>163</v>
      </c>
      <c r="E45" s="1" t="s">
        <v>90</v>
      </c>
      <c r="F45" s="33"/>
      <c r="G45" s="33"/>
      <c r="H45" s="33"/>
      <c r="I45" s="33"/>
      <c r="J45" s="10" t="s">
        <v>733</v>
      </c>
      <c r="K45" s="10" t="s">
        <v>732</v>
      </c>
      <c r="L45" s="6" t="s">
        <v>112</v>
      </c>
      <c r="M45" s="34">
        <v>27.94</v>
      </c>
      <c r="N45" s="34">
        <v>23.91</v>
      </c>
      <c r="O45" s="34">
        <v>6.25</v>
      </c>
      <c r="P45" s="34">
        <v>7.57</v>
      </c>
      <c r="Q45" s="34">
        <v>3.5</v>
      </c>
      <c r="R45" s="34">
        <v>3.5</v>
      </c>
      <c r="S45" s="34">
        <v>3.5</v>
      </c>
      <c r="T45" s="34">
        <v>3.5</v>
      </c>
      <c r="U45" s="34">
        <v>3.5</v>
      </c>
      <c r="V45" s="34">
        <v>13.39</v>
      </c>
      <c r="W45" s="34">
        <v>8.81</v>
      </c>
      <c r="X45" s="34">
        <v>23.69</v>
      </c>
      <c r="Y45" s="25">
        <f t="shared" si="0"/>
        <v>4.178333333333334</v>
      </c>
      <c r="Z45" s="25">
        <f t="shared" si="1"/>
        <v>17.331666666666667</v>
      </c>
      <c r="AA45" s="39">
        <f t="shared" si="2"/>
        <v>10.755</v>
      </c>
      <c r="AB45" s="26">
        <f t="shared" si="3"/>
        <v>100</v>
      </c>
      <c r="AC45" s="7" t="s">
        <v>115</v>
      </c>
      <c r="AD45" s="34">
        <v>34.31</v>
      </c>
      <c r="AE45" s="34">
        <v>30.8</v>
      </c>
      <c r="AF45" s="34">
        <v>40.6</v>
      </c>
      <c r="AG45" s="34">
        <v>30.87</v>
      </c>
      <c r="AH45" s="34">
        <v>16.88</v>
      </c>
      <c r="AI45" s="34">
        <v>11.31</v>
      </c>
      <c r="AJ45" s="34">
        <v>11.06</v>
      </c>
      <c r="AK45" s="34">
        <v>20.86</v>
      </c>
      <c r="AL45" s="34">
        <v>18.13</v>
      </c>
      <c r="AM45" s="34">
        <v>26.27</v>
      </c>
      <c r="AN45" s="34">
        <v>26.77</v>
      </c>
      <c r="AO45" s="34">
        <v>49.46</v>
      </c>
      <c r="AP45" s="26">
        <f t="shared" si="4"/>
        <v>18.185</v>
      </c>
      <c r="AQ45" s="26">
        <f t="shared" si="5"/>
        <v>34.701666666666675</v>
      </c>
      <c r="AR45" s="38">
        <f t="shared" si="6"/>
        <v>26.44333333333333</v>
      </c>
      <c r="AS45" s="26">
        <f t="shared" si="7"/>
        <v>100</v>
      </c>
    </row>
    <row r="46" spans="1:45" ht="12.75" customHeight="1">
      <c r="A46" s="1" t="s">
        <v>238</v>
      </c>
      <c r="B46" s="1" t="s">
        <v>90</v>
      </c>
      <c r="C46" s="9" t="s">
        <v>977</v>
      </c>
      <c r="D46" s="20" t="s">
        <v>163</v>
      </c>
      <c r="E46" s="1" t="s">
        <v>90</v>
      </c>
      <c r="F46" s="1"/>
      <c r="G46" s="33"/>
      <c r="H46" s="33"/>
      <c r="I46" s="33" t="s">
        <v>117</v>
      </c>
      <c r="J46" s="10" t="s">
        <v>735</v>
      </c>
      <c r="K46" s="10" t="s">
        <v>734</v>
      </c>
      <c r="L46" s="6" t="s">
        <v>112</v>
      </c>
      <c r="M46" s="34">
        <v>23.88</v>
      </c>
      <c r="N46" s="34">
        <v>24.95</v>
      </c>
      <c r="O46" s="34">
        <v>7.62</v>
      </c>
      <c r="P46" s="34">
        <v>4.4</v>
      </c>
      <c r="Q46" s="34">
        <v>3.5</v>
      </c>
      <c r="R46" s="34">
        <v>3.5</v>
      </c>
      <c r="S46" s="34">
        <v>3.5</v>
      </c>
      <c r="T46" s="34">
        <v>3.5</v>
      </c>
      <c r="U46" s="34">
        <v>3.5</v>
      </c>
      <c r="V46" s="34">
        <v>3.5</v>
      </c>
      <c r="W46" s="34">
        <v>5.69</v>
      </c>
      <c r="X46" s="34">
        <v>22.95</v>
      </c>
      <c r="Y46" s="25">
        <f>AVERAGE(P46:U46)</f>
        <v>3.65</v>
      </c>
      <c r="Z46" s="25">
        <f>AVERAGE(M46:O46,V46:X46)</f>
        <v>14.765</v>
      </c>
      <c r="AA46" s="39">
        <f>AVERAGE(M46:X46)</f>
        <v>9.2075</v>
      </c>
      <c r="AB46" s="26">
        <f t="shared" si="3"/>
        <v>100</v>
      </c>
      <c r="AC46" s="7" t="s">
        <v>115</v>
      </c>
      <c r="AD46" s="34">
        <v>31.02</v>
      </c>
      <c r="AE46" s="34">
        <v>26.76</v>
      </c>
      <c r="AF46" s="34">
        <v>22.43</v>
      </c>
      <c r="AG46" s="34">
        <v>22.1</v>
      </c>
      <c r="AH46" s="34">
        <v>10.15</v>
      </c>
      <c r="AI46" s="34">
        <v>11.21</v>
      </c>
      <c r="AJ46" s="34">
        <v>15.12</v>
      </c>
      <c r="AK46" s="34">
        <v>15.84</v>
      </c>
      <c r="AL46" s="34">
        <v>15.23</v>
      </c>
      <c r="AM46" s="34">
        <v>16.41</v>
      </c>
      <c r="AN46" s="34">
        <v>23.23</v>
      </c>
      <c r="AO46" s="34">
        <v>38.64</v>
      </c>
      <c r="AP46" s="26">
        <f t="shared" si="4"/>
        <v>14.941666666666668</v>
      </c>
      <c r="AQ46" s="26">
        <f t="shared" si="5"/>
        <v>26.415000000000003</v>
      </c>
      <c r="AR46" s="38">
        <f t="shared" si="6"/>
        <v>20.67833333333333</v>
      </c>
      <c r="AS46" s="26">
        <f t="shared" si="7"/>
        <v>100</v>
      </c>
    </row>
    <row r="47" spans="1:45" ht="12.75" customHeight="1">
      <c r="A47" s="1" t="s">
        <v>239</v>
      </c>
      <c r="B47" s="1" t="s">
        <v>90</v>
      </c>
      <c r="C47" s="9" t="s">
        <v>93</v>
      </c>
      <c r="D47" s="20" t="s">
        <v>163</v>
      </c>
      <c r="E47" s="1" t="s">
        <v>90</v>
      </c>
      <c r="F47" s="1"/>
      <c r="G47" s="33"/>
      <c r="H47" s="33"/>
      <c r="I47" s="33" t="s">
        <v>117</v>
      </c>
      <c r="J47" s="10" t="s">
        <v>737</v>
      </c>
      <c r="K47" s="10" t="s">
        <v>736</v>
      </c>
      <c r="L47" s="6" t="s">
        <v>112</v>
      </c>
      <c r="M47" s="34">
        <v>13.94</v>
      </c>
      <c r="N47" s="34">
        <v>18.77</v>
      </c>
      <c r="O47" s="34">
        <v>5.56</v>
      </c>
      <c r="P47" s="34">
        <v>3.5</v>
      </c>
      <c r="Q47" s="34">
        <v>3.5</v>
      </c>
      <c r="R47" s="34">
        <v>3.5</v>
      </c>
      <c r="S47" s="34">
        <v>3.5</v>
      </c>
      <c r="T47" s="34">
        <v>3.5</v>
      </c>
      <c r="U47" s="34">
        <v>3.5</v>
      </c>
      <c r="V47" s="34">
        <v>4.67</v>
      </c>
      <c r="W47" s="34">
        <v>6.67</v>
      </c>
      <c r="X47" s="34">
        <v>14.65</v>
      </c>
      <c r="Y47" s="25">
        <f aca="true" t="shared" si="8" ref="Y47:Y110">AVERAGE(P47:U47)</f>
        <v>3.5</v>
      </c>
      <c r="Z47" s="25">
        <f aca="true" t="shared" si="9" ref="Z47:Z110">AVERAGE(M47:O47,V47:X47)</f>
        <v>10.71</v>
      </c>
      <c r="AA47" s="39">
        <f aca="true" t="shared" si="10" ref="AA47:AA110">AVERAGE(M47:X47)</f>
        <v>7.105</v>
      </c>
      <c r="AB47" s="26">
        <f t="shared" si="3"/>
        <v>100</v>
      </c>
      <c r="AC47" s="7" t="s">
        <v>115</v>
      </c>
      <c r="AD47" s="34">
        <v>35.76</v>
      </c>
      <c r="AE47" s="34">
        <v>30.54</v>
      </c>
      <c r="AF47" s="34">
        <v>22.24</v>
      </c>
      <c r="AG47" s="34">
        <v>23.4</v>
      </c>
      <c r="AH47" s="34">
        <v>13.99</v>
      </c>
      <c r="AI47" s="34">
        <v>10.39</v>
      </c>
      <c r="AJ47" s="34">
        <v>17.22</v>
      </c>
      <c r="AK47" s="34">
        <v>18.26</v>
      </c>
      <c r="AL47" s="34">
        <v>19.52</v>
      </c>
      <c r="AM47" s="34">
        <v>20.38</v>
      </c>
      <c r="AN47" s="34">
        <v>26.43</v>
      </c>
      <c r="AO47" s="34">
        <v>40.29</v>
      </c>
      <c r="AP47" s="26">
        <f t="shared" si="4"/>
        <v>17.13</v>
      </c>
      <c r="AQ47" s="26">
        <f t="shared" si="5"/>
        <v>29.27333333333333</v>
      </c>
      <c r="AR47" s="38">
        <f t="shared" si="6"/>
        <v>23.201666666666668</v>
      </c>
      <c r="AS47" s="26">
        <f t="shared" si="7"/>
        <v>100</v>
      </c>
    </row>
    <row r="48" spans="1:45" ht="12.75" customHeight="1">
      <c r="A48" s="1" t="s">
        <v>240</v>
      </c>
      <c r="B48" s="1" t="s">
        <v>90</v>
      </c>
      <c r="C48" s="9" t="s">
        <v>94</v>
      </c>
      <c r="D48" s="20" t="s">
        <v>163</v>
      </c>
      <c r="E48" s="1" t="s">
        <v>90</v>
      </c>
      <c r="F48" s="33"/>
      <c r="G48" s="33"/>
      <c r="H48" s="33"/>
      <c r="I48" s="33"/>
      <c r="J48" s="10" t="s">
        <v>739</v>
      </c>
      <c r="K48" s="10" t="s">
        <v>738</v>
      </c>
      <c r="L48" s="6" t="s">
        <v>112</v>
      </c>
      <c r="M48" s="34">
        <v>21.94</v>
      </c>
      <c r="N48" s="34">
        <v>17.91</v>
      </c>
      <c r="O48" s="34">
        <v>6.89</v>
      </c>
      <c r="P48" s="34">
        <v>7</v>
      </c>
      <c r="Q48" s="34">
        <v>3.5</v>
      </c>
      <c r="R48" s="34">
        <v>4.23</v>
      </c>
      <c r="S48" s="34">
        <v>3.5</v>
      </c>
      <c r="T48" s="34">
        <v>3.5</v>
      </c>
      <c r="U48" s="34">
        <v>3.5</v>
      </c>
      <c r="V48" s="34">
        <v>5.03</v>
      </c>
      <c r="W48" s="34">
        <v>6.93</v>
      </c>
      <c r="X48" s="34">
        <v>38.88</v>
      </c>
      <c r="Y48" s="25">
        <f t="shared" si="8"/>
        <v>4.205</v>
      </c>
      <c r="Z48" s="25">
        <f t="shared" si="9"/>
        <v>16.263333333333335</v>
      </c>
      <c r="AA48" s="39">
        <f t="shared" si="10"/>
        <v>10.234166666666667</v>
      </c>
      <c r="AB48" s="26">
        <f t="shared" si="3"/>
        <v>100</v>
      </c>
      <c r="AC48" s="7" t="s">
        <v>115</v>
      </c>
      <c r="AD48" s="34">
        <v>60.95</v>
      </c>
      <c r="AE48" s="34">
        <v>67.31</v>
      </c>
      <c r="AF48" s="34">
        <v>72.29</v>
      </c>
      <c r="AG48" s="34">
        <v>67.83</v>
      </c>
      <c r="AH48" s="34">
        <v>51.27</v>
      </c>
      <c r="AI48" s="34">
        <v>59.72</v>
      </c>
      <c r="AJ48" s="34">
        <v>61.72</v>
      </c>
      <c r="AK48" s="34">
        <v>54.07</v>
      </c>
      <c r="AL48" s="34">
        <v>57.44</v>
      </c>
      <c r="AM48" s="34">
        <v>43.73</v>
      </c>
      <c r="AN48" s="34">
        <v>52.29</v>
      </c>
      <c r="AO48" s="34">
        <v>81.16</v>
      </c>
      <c r="AP48" s="26">
        <f t="shared" si="4"/>
        <v>58.675000000000004</v>
      </c>
      <c r="AQ48" s="26">
        <f t="shared" si="5"/>
        <v>62.955000000000005</v>
      </c>
      <c r="AR48" s="38">
        <f t="shared" si="6"/>
        <v>60.815</v>
      </c>
      <c r="AS48" s="26">
        <f t="shared" si="7"/>
        <v>100</v>
      </c>
    </row>
    <row r="49" spans="1:45" ht="12.75" customHeight="1">
      <c r="A49" s="1" t="s">
        <v>241</v>
      </c>
      <c r="B49" s="1" t="s">
        <v>90</v>
      </c>
      <c r="C49" s="9" t="s">
        <v>978</v>
      </c>
      <c r="D49" s="20" t="s">
        <v>163</v>
      </c>
      <c r="E49" s="1" t="s">
        <v>90</v>
      </c>
      <c r="F49" s="1"/>
      <c r="G49" s="33"/>
      <c r="H49" s="33"/>
      <c r="I49" s="33" t="s">
        <v>117</v>
      </c>
      <c r="J49" s="10" t="s">
        <v>741</v>
      </c>
      <c r="K49" s="10" t="s">
        <v>740</v>
      </c>
      <c r="L49" s="6" t="s">
        <v>112</v>
      </c>
      <c r="M49" s="34">
        <v>8.13</v>
      </c>
      <c r="N49" s="34">
        <v>16.68</v>
      </c>
      <c r="O49" s="34">
        <v>3.9</v>
      </c>
      <c r="P49" s="34">
        <v>3.9</v>
      </c>
      <c r="Q49" s="34">
        <v>3.5</v>
      </c>
      <c r="R49" s="34">
        <v>3.5</v>
      </c>
      <c r="S49" s="34">
        <v>3.5</v>
      </c>
      <c r="T49" s="34">
        <v>3.5</v>
      </c>
      <c r="U49" s="34">
        <v>3.5</v>
      </c>
      <c r="V49" s="34">
        <v>6.81</v>
      </c>
      <c r="W49" s="34">
        <v>3.83</v>
      </c>
      <c r="X49" s="34">
        <v>13.48</v>
      </c>
      <c r="Y49" s="25">
        <f t="shared" si="8"/>
        <v>3.5666666666666664</v>
      </c>
      <c r="Z49" s="25">
        <f t="shared" si="9"/>
        <v>8.805</v>
      </c>
      <c r="AA49" s="39">
        <f t="shared" si="10"/>
        <v>6.185833333333334</v>
      </c>
      <c r="AB49" s="26">
        <f t="shared" si="3"/>
        <v>100</v>
      </c>
      <c r="AC49" s="7" t="s">
        <v>115</v>
      </c>
      <c r="AD49" s="34">
        <v>39.33</v>
      </c>
      <c r="AE49" s="34">
        <v>46.14</v>
      </c>
      <c r="AF49" s="34">
        <v>48.42</v>
      </c>
      <c r="AG49" s="34">
        <v>41.02</v>
      </c>
      <c r="AH49" s="34">
        <v>30.36</v>
      </c>
      <c r="AI49" s="34">
        <v>38.23</v>
      </c>
      <c r="AJ49" s="34">
        <v>42.84</v>
      </c>
      <c r="AK49" s="34">
        <v>36.49</v>
      </c>
      <c r="AL49" s="34">
        <v>33.51</v>
      </c>
      <c r="AM49" s="34">
        <v>31.15</v>
      </c>
      <c r="AN49" s="34">
        <v>39.56</v>
      </c>
      <c r="AO49" s="34">
        <v>50.97</v>
      </c>
      <c r="AP49" s="26">
        <f t="shared" si="4"/>
        <v>37.074999999999996</v>
      </c>
      <c r="AQ49" s="26">
        <f t="shared" si="5"/>
        <v>42.595</v>
      </c>
      <c r="AR49" s="38">
        <f t="shared" si="6"/>
        <v>39.835</v>
      </c>
      <c r="AS49" s="26">
        <f t="shared" si="7"/>
        <v>100</v>
      </c>
    </row>
    <row r="50" spans="1:45" ht="12.75" customHeight="1">
      <c r="A50" s="1" t="s">
        <v>242</v>
      </c>
      <c r="B50" s="1" t="s">
        <v>90</v>
      </c>
      <c r="C50" s="9" t="s">
        <v>95</v>
      </c>
      <c r="D50" s="20" t="s">
        <v>163</v>
      </c>
      <c r="E50" s="1" t="s">
        <v>90</v>
      </c>
      <c r="F50" s="33"/>
      <c r="G50" s="33"/>
      <c r="H50" s="33"/>
      <c r="I50" s="33"/>
      <c r="J50" s="10" t="s">
        <v>743</v>
      </c>
      <c r="K50" s="10" t="s">
        <v>742</v>
      </c>
      <c r="L50" s="6" t="s">
        <v>112</v>
      </c>
      <c r="M50" s="34">
        <v>11.51</v>
      </c>
      <c r="N50" s="34">
        <v>13.78</v>
      </c>
      <c r="O50" s="34">
        <v>3.81</v>
      </c>
      <c r="P50" s="34">
        <v>4.2</v>
      </c>
      <c r="Q50" s="34">
        <v>3.5</v>
      </c>
      <c r="R50" s="34">
        <v>3.5</v>
      </c>
      <c r="S50" s="34">
        <v>3.5</v>
      </c>
      <c r="T50" s="34">
        <v>3.5</v>
      </c>
      <c r="U50" s="34">
        <v>3.5</v>
      </c>
      <c r="V50" s="34">
        <v>5.4</v>
      </c>
      <c r="W50" s="34">
        <v>4.8</v>
      </c>
      <c r="X50" s="34">
        <v>54.78</v>
      </c>
      <c r="Y50" s="25">
        <f t="shared" si="8"/>
        <v>3.6166666666666667</v>
      </c>
      <c r="Z50" s="25">
        <f t="shared" si="9"/>
        <v>15.68</v>
      </c>
      <c r="AA50" s="39">
        <f t="shared" si="10"/>
        <v>9.648333333333333</v>
      </c>
      <c r="AB50" s="26">
        <f t="shared" si="3"/>
        <v>100</v>
      </c>
      <c r="AC50" s="7" t="s">
        <v>115</v>
      </c>
      <c r="AD50" s="34">
        <v>51.46</v>
      </c>
      <c r="AE50" s="34">
        <v>47.39</v>
      </c>
      <c r="AF50" s="34">
        <v>54.06</v>
      </c>
      <c r="AG50" s="34">
        <v>41.96</v>
      </c>
      <c r="AH50" s="34">
        <v>40.57</v>
      </c>
      <c r="AI50" s="34">
        <v>39.87</v>
      </c>
      <c r="AJ50" s="34">
        <v>28.13</v>
      </c>
      <c r="AK50" s="34">
        <v>67.38</v>
      </c>
      <c r="AL50" s="34">
        <v>35.45</v>
      </c>
      <c r="AM50" s="34">
        <v>38.84</v>
      </c>
      <c r="AN50" s="34">
        <v>28.7</v>
      </c>
      <c r="AO50" s="34"/>
      <c r="AP50" s="26">
        <f t="shared" si="4"/>
        <v>42.22666666666667</v>
      </c>
      <c r="AQ50" s="26">
        <f t="shared" si="5"/>
        <v>44.089999999999996</v>
      </c>
      <c r="AR50" s="38">
        <f t="shared" si="6"/>
        <v>43.07363636363636</v>
      </c>
      <c r="AS50" s="26">
        <f t="shared" si="7"/>
        <v>91.66666666666666</v>
      </c>
    </row>
    <row r="51" spans="1:45" ht="12.75" customHeight="1">
      <c r="A51" s="1" t="s">
        <v>243</v>
      </c>
      <c r="B51" s="1" t="s">
        <v>90</v>
      </c>
      <c r="C51" s="1" t="s">
        <v>151</v>
      </c>
      <c r="D51" s="20" t="s">
        <v>163</v>
      </c>
      <c r="E51" s="1" t="s">
        <v>90</v>
      </c>
      <c r="F51" s="33"/>
      <c r="G51" s="33"/>
      <c r="H51" s="33"/>
      <c r="I51" s="33"/>
      <c r="J51" s="8" t="s">
        <v>745</v>
      </c>
      <c r="K51" s="8" t="s">
        <v>744</v>
      </c>
      <c r="L51" s="6" t="s">
        <v>112</v>
      </c>
      <c r="M51" s="34">
        <v>16.95</v>
      </c>
      <c r="N51" s="34">
        <v>28.26</v>
      </c>
      <c r="O51" s="34">
        <v>4.67</v>
      </c>
      <c r="P51" s="34">
        <v>3.52</v>
      </c>
      <c r="Q51" s="34">
        <v>3.5</v>
      </c>
      <c r="R51" s="34">
        <v>3.5</v>
      </c>
      <c r="S51" s="34">
        <v>3.67</v>
      </c>
      <c r="T51" s="34">
        <v>3.5</v>
      </c>
      <c r="U51" s="34">
        <v>3.5</v>
      </c>
      <c r="V51" s="34">
        <v>4.44</v>
      </c>
      <c r="W51" s="34">
        <v>3.88</v>
      </c>
      <c r="X51" s="34">
        <v>25.27</v>
      </c>
      <c r="Y51" s="25">
        <f t="shared" si="8"/>
        <v>3.5316666666666663</v>
      </c>
      <c r="Z51" s="25">
        <f t="shared" si="9"/>
        <v>13.911666666666667</v>
      </c>
      <c r="AA51" s="39">
        <f t="shared" si="10"/>
        <v>8.721666666666666</v>
      </c>
      <c r="AB51" s="26">
        <f t="shared" si="3"/>
        <v>100</v>
      </c>
      <c r="AC51" s="7" t="s">
        <v>115</v>
      </c>
      <c r="AD51" s="34">
        <v>27.94</v>
      </c>
      <c r="AE51" s="34">
        <v>26.64</v>
      </c>
      <c r="AF51" s="34">
        <v>24.38</v>
      </c>
      <c r="AG51" s="34">
        <v>18.78</v>
      </c>
      <c r="AH51" s="34">
        <v>7.05</v>
      </c>
      <c r="AI51" s="34">
        <v>9.72</v>
      </c>
      <c r="AJ51" s="34">
        <v>9.92</v>
      </c>
      <c r="AK51" s="34">
        <v>12.7</v>
      </c>
      <c r="AL51" s="34">
        <v>12.68</v>
      </c>
      <c r="AM51" s="34">
        <v>15.58</v>
      </c>
      <c r="AN51" s="34">
        <v>17.37</v>
      </c>
      <c r="AO51" s="34">
        <v>28.55</v>
      </c>
      <c r="AP51" s="26">
        <f t="shared" si="4"/>
        <v>11.808333333333332</v>
      </c>
      <c r="AQ51" s="26">
        <f t="shared" si="5"/>
        <v>23.41</v>
      </c>
      <c r="AR51" s="38">
        <f t="shared" si="6"/>
        <v>17.60916666666667</v>
      </c>
      <c r="AS51" s="26">
        <f t="shared" si="7"/>
        <v>100</v>
      </c>
    </row>
    <row r="52" spans="1:45" ht="12.75" customHeight="1">
      <c r="A52" s="1" t="s">
        <v>244</v>
      </c>
      <c r="B52" s="1" t="s">
        <v>90</v>
      </c>
      <c r="C52" s="1" t="s">
        <v>152</v>
      </c>
      <c r="D52" s="20" t="s">
        <v>163</v>
      </c>
      <c r="E52" s="1" t="s">
        <v>90</v>
      </c>
      <c r="F52" s="33"/>
      <c r="G52" s="33"/>
      <c r="H52" s="33"/>
      <c r="I52" s="33"/>
      <c r="J52" s="8" t="s">
        <v>747</v>
      </c>
      <c r="K52" s="8" t="s">
        <v>746</v>
      </c>
      <c r="L52" s="6" t="s">
        <v>112</v>
      </c>
      <c r="M52" s="34">
        <v>29.51</v>
      </c>
      <c r="N52" s="34">
        <v>30.34</v>
      </c>
      <c r="O52" s="34">
        <v>11.08</v>
      </c>
      <c r="P52" s="34">
        <v>9.55</v>
      </c>
      <c r="Q52" s="34">
        <v>3.5</v>
      </c>
      <c r="R52" s="34">
        <v>3.5</v>
      </c>
      <c r="S52" s="34">
        <v>3.5</v>
      </c>
      <c r="T52" s="34">
        <v>3.5</v>
      </c>
      <c r="U52" s="34">
        <v>3.5</v>
      </c>
      <c r="V52" s="34">
        <v>7.84</v>
      </c>
      <c r="W52" s="34">
        <v>10.12</v>
      </c>
      <c r="X52" s="34">
        <v>23.23</v>
      </c>
      <c r="Y52" s="25">
        <f t="shared" si="8"/>
        <v>4.508333333333334</v>
      </c>
      <c r="Z52" s="25">
        <f t="shared" si="9"/>
        <v>18.68666666666667</v>
      </c>
      <c r="AA52" s="39">
        <f t="shared" si="10"/>
        <v>11.597500000000002</v>
      </c>
      <c r="AB52" s="26">
        <f t="shared" si="3"/>
        <v>100</v>
      </c>
      <c r="AC52" s="7" t="s">
        <v>115</v>
      </c>
      <c r="AD52" s="34">
        <v>39.63</v>
      </c>
      <c r="AE52" s="34">
        <v>33.83</v>
      </c>
      <c r="AF52" s="34">
        <v>28.3</v>
      </c>
      <c r="AG52" s="34">
        <v>25.22</v>
      </c>
      <c r="AH52" s="34">
        <v>14.14</v>
      </c>
      <c r="AI52" s="34">
        <v>14.38</v>
      </c>
      <c r="AJ52" s="34">
        <v>13.79</v>
      </c>
      <c r="AK52" s="34">
        <v>15.59</v>
      </c>
      <c r="AL52" s="34">
        <v>16.28</v>
      </c>
      <c r="AM52" s="34">
        <v>24.53</v>
      </c>
      <c r="AN52" s="34">
        <v>29.89</v>
      </c>
      <c r="AO52" s="34">
        <v>43.95</v>
      </c>
      <c r="AP52" s="26">
        <f t="shared" si="4"/>
        <v>16.566666666666666</v>
      </c>
      <c r="AQ52" s="26">
        <f t="shared" si="5"/>
        <v>33.355</v>
      </c>
      <c r="AR52" s="38">
        <f t="shared" si="6"/>
        <v>24.96083333333333</v>
      </c>
      <c r="AS52" s="26">
        <f t="shared" si="7"/>
        <v>100</v>
      </c>
    </row>
    <row r="53" spans="1:45" ht="12.75" customHeight="1">
      <c r="A53" s="1" t="s">
        <v>245</v>
      </c>
      <c r="B53" s="1" t="s">
        <v>90</v>
      </c>
      <c r="C53" s="9" t="s">
        <v>979</v>
      </c>
      <c r="D53" s="20" t="s">
        <v>163</v>
      </c>
      <c r="E53" s="1" t="s">
        <v>90</v>
      </c>
      <c r="F53" s="33"/>
      <c r="G53" s="33"/>
      <c r="H53" s="33"/>
      <c r="I53" s="33"/>
      <c r="J53" s="8" t="s">
        <v>749</v>
      </c>
      <c r="K53" s="8" t="s">
        <v>748</v>
      </c>
      <c r="L53" s="6" t="s">
        <v>112</v>
      </c>
      <c r="M53" s="34">
        <v>23.95</v>
      </c>
      <c r="N53" s="34">
        <v>26.88</v>
      </c>
      <c r="O53" s="34">
        <v>11.4</v>
      </c>
      <c r="P53" s="34">
        <v>5.59</v>
      </c>
      <c r="Q53" s="34">
        <v>3.5</v>
      </c>
      <c r="R53" s="34">
        <v>3.52</v>
      </c>
      <c r="S53" s="34">
        <v>3.5</v>
      </c>
      <c r="T53" s="34">
        <v>3.5</v>
      </c>
      <c r="U53" s="34">
        <v>3.5</v>
      </c>
      <c r="V53" s="34">
        <v>8.18</v>
      </c>
      <c r="W53" s="34">
        <v>6.1</v>
      </c>
      <c r="X53" s="34">
        <v>25.23</v>
      </c>
      <c r="Y53" s="25">
        <f t="shared" si="8"/>
        <v>3.8516666666666666</v>
      </c>
      <c r="Z53" s="25">
        <f t="shared" si="9"/>
        <v>16.956666666666667</v>
      </c>
      <c r="AA53" s="39">
        <f t="shared" si="10"/>
        <v>10.404166666666665</v>
      </c>
      <c r="AB53" s="26">
        <f t="shared" si="3"/>
        <v>100</v>
      </c>
      <c r="AC53" s="7" t="s">
        <v>115</v>
      </c>
      <c r="AD53" s="34">
        <v>50.81</v>
      </c>
      <c r="AE53" s="34">
        <v>43.7</v>
      </c>
      <c r="AF53" s="34">
        <v>52.56</v>
      </c>
      <c r="AG53" s="34">
        <v>36.37</v>
      </c>
      <c r="AH53" s="34">
        <v>32.32</v>
      </c>
      <c r="AI53" s="34">
        <v>31.89</v>
      </c>
      <c r="AJ53" s="34">
        <v>30.21</v>
      </c>
      <c r="AK53" s="34">
        <v>44.12</v>
      </c>
      <c r="AL53" s="34">
        <v>28.64</v>
      </c>
      <c r="AM53" s="34">
        <v>28.67</v>
      </c>
      <c r="AN53" s="34">
        <v>31.07</v>
      </c>
      <c r="AO53" s="34">
        <v>59.11</v>
      </c>
      <c r="AP53" s="26">
        <f t="shared" si="4"/>
        <v>33.925000000000004</v>
      </c>
      <c r="AQ53" s="26">
        <f t="shared" si="5"/>
        <v>44.32</v>
      </c>
      <c r="AR53" s="38">
        <f t="shared" si="6"/>
        <v>39.122499999999995</v>
      </c>
      <c r="AS53" s="26">
        <f t="shared" si="7"/>
        <v>100</v>
      </c>
    </row>
    <row r="54" spans="1:45" ht="12.75" customHeight="1">
      <c r="A54" s="1" t="s">
        <v>246</v>
      </c>
      <c r="B54" s="1" t="s">
        <v>90</v>
      </c>
      <c r="C54" s="1" t="s">
        <v>153</v>
      </c>
      <c r="D54" s="20" t="s">
        <v>163</v>
      </c>
      <c r="E54" s="1" t="s">
        <v>90</v>
      </c>
      <c r="F54" s="33"/>
      <c r="G54" s="33"/>
      <c r="H54" s="33"/>
      <c r="I54" s="33"/>
      <c r="J54" s="10" t="s">
        <v>751</v>
      </c>
      <c r="K54" s="10" t="s">
        <v>750</v>
      </c>
      <c r="L54" s="6" t="s">
        <v>112</v>
      </c>
      <c r="M54" s="34">
        <v>14.23</v>
      </c>
      <c r="N54" s="34">
        <v>14.05</v>
      </c>
      <c r="O54" s="34">
        <v>6.92</v>
      </c>
      <c r="P54" s="34">
        <v>4.7</v>
      </c>
      <c r="Q54" s="34">
        <v>3.53</v>
      </c>
      <c r="R54" s="34">
        <v>3.5</v>
      </c>
      <c r="S54" s="34">
        <v>3.5</v>
      </c>
      <c r="T54" s="34">
        <v>3.5</v>
      </c>
      <c r="U54" s="34">
        <v>3.5</v>
      </c>
      <c r="V54" s="34">
        <v>9.39</v>
      </c>
      <c r="W54" s="34">
        <v>5.87</v>
      </c>
      <c r="X54" s="34">
        <v>21.13</v>
      </c>
      <c r="Y54" s="25">
        <f t="shared" si="8"/>
        <v>3.705</v>
      </c>
      <c r="Z54" s="25">
        <f t="shared" si="9"/>
        <v>11.931666666666667</v>
      </c>
      <c r="AA54" s="39">
        <f t="shared" si="10"/>
        <v>7.818333333333334</v>
      </c>
      <c r="AB54" s="26">
        <f t="shared" si="3"/>
        <v>100</v>
      </c>
      <c r="AC54" s="7" t="s">
        <v>115</v>
      </c>
      <c r="AD54" s="34">
        <v>29.38</v>
      </c>
      <c r="AE54" s="34">
        <v>24.26</v>
      </c>
      <c r="AF54" s="34">
        <v>28.01</v>
      </c>
      <c r="AG54" s="34">
        <v>18.53</v>
      </c>
      <c r="AH54" s="34">
        <v>10.87</v>
      </c>
      <c r="AI54" s="34">
        <v>9.87</v>
      </c>
      <c r="AJ54" s="34">
        <v>12.13</v>
      </c>
      <c r="AK54" s="34">
        <v>8.38</v>
      </c>
      <c r="AL54" s="34">
        <v>17.37</v>
      </c>
      <c r="AM54" s="34">
        <v>22.1</v>
      </c>
      <c r="AN54" s="34">
        <v>23.53</v>
      </c>
      <c r="AO54" s="34">
        <v>22.4</v>
      </c>
      <c r="AP54" s="26">
        <f t="shared" si="4"/>
        <v>12.858333333333334</v>
      </c>
      <c r="AQ54" s="26">
        <f t="shared" si="5"/>
        <v>24.94666666666667</v>
      </c>
      <c r="AR54" s="38">
        <f t="shared" si="6"/>
        <v>18.9025</v>
      </c>
      <c r="AS54" s="26">
        <f t="shared" si="7"/>
        <v>100</v>
      </c>
    </row>
    <row r="55" spans="1:45" ht="12.75" customHeight="1">
      <c r="A55" s="1" t="s">
        <v>247</v>
      </c>
      <c r="B55" s="1" t="s">
        <v>90</v>
      </c>
      <c r="C55" s="1" t="s">
        <v>154</v>
      </c>
      <c r="D55" s="20" t="s">
        <v>163</v>
      </c>
      <c r="E55" s="1" t="s">
        <v>90</v>
      </c>
      <c r="F55" s="33"/>
      <c r="G55" s="33"/>
      <c r="H55" s="33"/>
      <c r="I55" s="33"/>
      <c r="J55" s="8" t="s">
        <v>753</v>
      </c>
      <c r="K55" s="8" t="s">
        <v>752</v>
      </c>
      <c r="L55" s="6" t="s">
        <v>112</v>
      </c>
      <c r="M55" s="34">
        <v>22.19</v>
      </c>
      <c r="N55" s="34">
        <v>37.22</v>
      </c>
      <c r="O55" s="34">
        <v>14.63</v>
      </c>
      <c r="P55" s="34">
        <v>9.22</v>
      </c>
      <c r="Q55" s="34">
        <v>3.5</v>
      </c>
      <c r="R55" s="34">
        <v>3.5</v>
      </c>
      <c r="S55" s="34">
        <v>3.5</v>
      </c>
      <c r="T55" s="34">
        <v>10.52</v>
      </c>
      <c r="U55" s="34">
        <v>3.5</v>
      </c>
      <c r="V55" s="34">
        <v>7.48</v>
      </c>
      <c r="W55" s="34">
        <v>6.96</v>
      </c>
      <c r="X55" s="34">
        <v>50.4</v>
      </c>
      <c r="Y55" s="25">
        <f t="shared" si="8"/>
        <v>5.623333333333332</v>
      </c>
      <c r="Z55" s="25">
        <f t="shared" si="9"/>
        <v>23.146666666666665</v>
      </c>
      <c r="AA55" s="39">
        <f t="shared" si="10"/>
        <v>14.384999999999998</v>
      </c>
      <c r="AB55" s="26">
        <f t="shared" si="3"/>
        <v>100</v>
      </c>
      <c r="AC55" s="7" t="s">
        <v>115</v>
      </c>
      <c r="AD55" s="34">
        <v>31.72</v>
      </c>
      <c r="AE55" s="34">
        <v>30.56</v>
      </c>
      <c r="AF55" s="34">
        <v>42.85</v>
      </c>
      <c r="AG55" s="34">
        <v>23.24</v>
      </c>
      <c r="AH55" s="34">
        <v>11.42</v>
      </c>
      <c r="AI55" s="34">
        <v>12.13</v>
      </c>
      <c r="AJ55" s="34">
        <v>13.03</v>
      </c>
      <c r="AK55" s="34">
        <v>18.89</v>
      </c>
      <c r="AL55" s="34">
        <v>19.76</v>
      </c>
      <c r="AM55" s="34">
        <v>25.54</v>
      </c>
      <c r="AN55" s="34">
        <v>24.25</v>
      </c>
      <c r="AO55" s="34">
        <v>39.41</v>
      </c>
      <c r="AP55" s="26">
        <f t="shared" si="4"/>
        <v>16.41166666666667</v>
      </c>
      <c r="AQ55" s="26">
        <f t="shared" si="5"/>
        <v>32.38833333333333</v>
      </c>
      <c r="AR55" s="38">
        <f t="shared" si="6"/>
        <v>24.399999999999995</v>
      </c>
      <c r="AS55" s="26">
        <f t="shared" si="7"/>
        <v>100</v>
      </c>
    </row>
    <row r="56" spans="1:45" ht="12.75" customHeight="1">
      <c r="A56" s="1" t="s">
        <v>248</v>
      </c>
      <c r="B56" s="1" t="s">
        <v>90</v>
      </c>
      <c r="C56" s="1" t="s">
        <v>174</v>
      </c>
      <c r="D56" s="20" t="s">
        <v>163</v>
      </c>
      <c r="E56" s="1" t="s">
        <v>90</v>
      </c>
      <c r="F56" s="1"/>
      <c r="G56" s="33"/>
      <c r="H56" s="33"/>
      <c r="I56" s="33" t="s">
        <v>117</v>
      </c>
      <c r="J56" s="10" t="s">
        <v>755</v>
      </c>
      <c r="K56" s="10" t="s">
        <v>754</v>
      </c>
      <c r="L56" s="6" t="s">
        <v>112</v>
      </c>
      <c r="M56" s="34">
        <v>9.31</v>
      </c>
      <c r="N56" s="34">
        <v>19.96</v>
      </c>
      <c r="O56" s="34">
        <v>3.5</v>
      </c>
      <c r="P56" s="34">
        <v>3.5</v>
      </c>
      <c r="Q56" s="34">
        <v>3.5</v>
      </c>
      <c r="R56" s="34">
        <v>3.5</v>
      </c>
      <c r="S56" s="34">
        <v>3.5</v>
      </c>
      <c r="T56" s="34">
        <v>3.5</v>
      </c>
      <c r="U56" s="34">
        <v>3.5</v>
      </c>
      <c r="V56" s="34">
        <v>3.5</v>
      </c>
      <c r="W56" s="34">
        <v>3.5</v>
      </c>
      <c r="X56" s="34">
        <v>15.44</v>
      </c>
      <c r="Y56" s="25">
        <f t="shared" si="8"/>
        <v>3.5</v>
      </c>
      <c r="Z56" s="25">
        <f t="shared" si="9"/>
        <v>9.201666666666666</v>
      </c>
      <c r="AA56" s="39">
        <f t="shared" si="10"/>
        <v>6.350833333333334</v>
      </c>
      <c r="AB56" s="26">
        <f t="shared" si="3"/>
        <v>100</v>
      </c>
      <c r="AC56" s="7" t="s">
        <v>115</v>
      </c>
      <c r="AD56" s="34">
        <v>22.07</v>
      </c>
      <c r="AE56" s="34">
        <v>20.93</v>
      </c>
      <c r="AF56" s="34">
        <v>17.08</v>
      </c>
      <c r="AG56" s="34">
        <v>14.02</v>
      </c>
      <c r="AH56" s="34">
        <v>4.8</v>
      </c>
      <c r="AI56" s="34">
        <v>9.08</v>
      </c>
      <c r="AJ56" s="34">
        <v>6.07</v>
      </c>
      <c r="AK56" s="34">
        <v>7.41</v>
      </c>
      <c r="AL56" s="34">
        <v>8.91</v>
      </c>
      <c r="AM56" s="34">
        <v>9.99</v>
      </c>
      <c r="AN56" s="34">
        <v>19.3</v>
      </c>
      <c r="AO56" s="34">
        <v>28.65</v>
      </c>
      <c r="AP56" s="26">
        <f t="shared" si="4"/>
        <v>8.381666666666666</v>
      </c>
      <c r="AQ56" s="26">
        <f t="shared" si="5"/>
        <v>19.669999999999998</v>
      </c>
      <c r="AR56" s="38">
        <f t="shared" si="6"/>
        <v>14.025833333333331</v>
      </c>
      <c r="AS56" s="26">
        <f t="shared" si="7"/>
        <v>100</v>
      </c>
    </row>
    <row r="57" spans="1:45" ht="12.75" customHeight="1">
      <c r="A57" s="1" t="s">
        <v>230</v>
      </c>
      <c r="B57" s="1" t="s">
        <v>188</v>
      </c>
      <c r="C57" s="1" t="s">
        <v>193</v>
      </c>
      <c r="D57" s="19" t="s">
        <v>162</v>
      </c>
      <c r="E57" s="1" t="s">
        <v>81</v>
      </c>
      <c r="F57" s="1"/>
      <c r="G57" s="33"/>
      <c r="H57" s="33"/>
      <c r="I57" s="33" t="s">
        <v>117</v>
      </c>
      <c r="J57" s="5" t="s">
        <v>757</v>
      </c>
      <c r="K57" s="5" t="s">
        <v>756</v>
      </c>
      <c r="L57" s="6" t="s">
        <v>112</v>
      </c>
      <c r="M57" s="34">
        <v>22.46</v>
      </c>
      <c r="N57" s="34">
        <v>15.67</v>
      </c>
      <c r="O57" s="34">
        <v>4.19</v>
      </c>
      <c r="P57" s="34">
        <v>6.54</v>
      </c>
      <c r="Q57" s="34">
        <v>3.5</v>
      </c>
      <c r="R57" s="34">
        <v>3.5</v>
      </c>
      <c r="S57" s="34">
        <v>3.5</v>
      </c>
      <c r="T57" s="34">
        <v>3.5</v>
      </c>
      <c r="U57" s="34">
        <v>3.5</v>
      </c>
      <c r="V57" s="34">
        <v>23.83</v>
      </c>
      <c r="W57" s="34">
        <v>5.22</v>
      </c>
      <c r="X57" s="34">
        <v>21.02</v>
      </c>
      <c r="Y57" s="25">
        <f t="shared" si="8"/>
        <v>4.006666666666667</v>
      </c>
      <c r="Z57" s="25">
        <f t="shared" si="9"/>
        <v>15.398333333333333</v>
      </c>
      <c r="AA57" s="39">
        <f t="shared" si="10"/>
        <v>9.702499999999999</v>
      </c>
      <c r="AB57" s="26">
        <f t="shared" si="3"/>
        <v>100</v>
      </c>
      <c r="AC57" s="7" t="s">
        <v>115</v>
      </c>
      <c r="AD57" s="34">
        <v>22.47</v>
      </c>
      <c r="AE57" s="34">
        <v>24.74</v>
      </c>
      <c r="AF57" s="34">
        <v>16.91</v>
      </c>
      <c r="AG57" s="34">
        <v>19.05</v>
      </c>
      <c r="AH57" s="34">
        <v>8.03</v>
      </c>
      <c r="AI57" s="34">
        <v>9.56</v>
      </c>
      <c r="AJ57" s="34">
        <v>11.54</v>
      </c>
      <c r="AK57" s="34">
        <v>12.64</v>
      </c>
      <c r="AL57" s="34">
        <v>12.08</v>
      </c>
      <c r="AM57" s="34">
        <v>18.63</v>
      </c>
      <c r="AN57" s="34">
        <v>19.34</v>
      </c>
      <c r="AO57" s="34">
        <v>32.33</v>
      </c>
      <c r="AP57" s="26">
        <f t="shared" si="4"/>
        <v>12.15</v>
      </c>
      <c r="AQ57" s="26">
        <f t="shared" si="5"/>
        <v>22.403333333333332</v>
      </c>
      <c r="AR57" s="38">
        <f t="shared" si="6"/>
        <v>17.276666666666667</v>
      </c>
      <c r="AS57" s="26">
        <f t="shared" si="7"/>
        <v>100</v>
      </c>
    </row>
    <row r="58" spans="1:45" ht="12.75" customHeight="1">
      <c r="A58" s="1" t="s">
        <v>231</v>
      </c>
      <c r="B58" s="1" t="s">
        <v>584</v>
      </c>
      <c r="C58" s="1" t="s">
        <v>307</v>
      </c>
      <c r="D58" s="19" t="s">
        <v>162</v>
      </c>
      <c r="E58" s="1" t="s">
        <v>584</v>
      </c>
      <c r="F58" s="1"/>
      <c r="G58" s="33"/>
      <c r="H58" s="33"/>
      <c r="I58" s="33"/>
      <c r="J58" s="5" t="s">
        <v>759</v>
      </c>
      <c r="K58" s="5" t="s">
        <v>758</v>
      </c>
      <c r="L58" s="6" t="s">
        <v>112</v>
      </c>
      <c r="M58" s="34">
        <v>21.23</v>
      </c>
      <c r="N58" s="34">
        <v>23.44</v>
      </c>
      <c r="O58" s="34">
        <v>5.25</v>
      </c>
      <c r="P58" s="34">
        <v>3.5</v>
      </c>
      <c r="Q58" s="34">
        <v>3.5</v>
      </c>
      <c r="R58" s="34">
        <v>3.5</v>
      </c>
      <c r="S58" s="34">
        <v>3.97</v>
      </c>
      <c r="T58" s="34">
        <v>3.5</v>
      </c>
      <c r="U58" s="34">
        <v>3.5</v>
      </c>
      <c r="V58" s="34">
        <v>3.5</v>
      </c>
      <c r="W58" s="34">
        <v>5.79</v>
      </c>
      <c r="X58" s="34">
        <v>14.69</v>
      </c>
      <c r="Y58" s="25">
        <f t="shared" si="8"/>
        <v>3.578333333333333</v>
      </c>
      <c r="Z58" s="25">
        <f t="shared" si="9"/>
        <v>12.316666666666668</v>
      </c>
      <c r="AA58" s="39">
        <f t="shared" si="10"/>
        <v>7.947500000000001</v>
      </c>
      <c r="AB58" s="26">
        <f t="shared" si="3"/>
        <v>100</v>
      </c>
      <c r="AC58" s="7" t="s">
        <v>115</v>
      </c>
      <c r="AD58" s="35">
        <v>30.32</v>
      </c>
      <c r="AE58" s="35">
        <v>20.83</v>
      </c>
      <c r="AF58" s="35">
        <v>11.52</v>
      </c>
      <c r="AG58" s="35">
        <v>13.29</v>
      </c>
      <c r="AH58" s="35">
        <v>6.3</v>
      </c>
      <c r="AI58" s="35">
        <v>7.36</v>
      </c>
      <c r="AJ58" s="35">
        <v>11.87</v>
      </c>
      <c r="AK58" s="35">
        <v>11.05</v>
      </c>
      <c r="AL58" s="35">
        <v>9.37</v>
      </c>
      <c r="AM58" s="35">
        <v>8.85</v>
      </c>
      <c r="AN58" s="35">
        <v>17.17</v>
      </c>
      <c r="AO58" s="35">
        <v>29.35</v>
      </c>
      <c r="AP58" s="26">
        <f t="shared" si="4"/>
        <v>9.873333333333333</v>
      </c>
      <c r="AQ58" s="26">
        <f t="shared" si="5"/>
        <v>19.673333333333332</v>
      </c>
      <c r="AR58" s="38">
        <f t="shared" si="6"/>
        <v>14.773333333333333</v>
      </c>
      <c r="AS58" s="26">
        <f t="shared" si="7"/>
        <v>100</v>
      </c>
    </row>
    <row r="59" spans="1:45" ht="12.75" customHeight="1">
      <c r="A59" s="1" t="s">
        <v>232</v>
      </c>
      <c r="B59" s="1" t="s">
        <v>137</v>
      </c>
      <c r="C59" s="1" t="s">
        <v>138</v>
      </c>
      <c r="D59" s="19" t="s">
        <v>162</v>
      </c>
      <c r="E59" s="1" t="s">
        <v>137</v>
      </c>
      <c r="F59" s="1"/>
      <c r="G59" s="33"/>
      <c r="H59" s="33"/>
      <c r="I59" s="33"/>
      <c r="J59" s="5" t="s">
        <v>761</v>
      </c>
      <c r="K59" s="5" t="s">
        <v>760</v>
      </c>
      <c r="L59" s="6" t="s">
        <v>112</v>
      </c>
      <c r="M59" s="34">
        <v>28.42</v>
      </c>
      <c r="N59" s="34">
        <v>22.58</v>
      </c>
      <c r="O59" s="34">
        <v>6.55</v>
      </c>
      <c r="P59" s="34">
        <v>7.47</v>
      </c>
      <c r="Q59" s="34">
        <v>4.2</v>
      </c>
      <c r="R59" s="34">
        <v>3.5</v>
      </c>
      <c r="S59" s="34">
        <v>3.5</v>
      </c>
      <c r="T59" s="34">
        <v>3.5</v>
      </c>
      <c r="U59" s="34">
        <v>3.5</v>
      </c>
      <c r="V59" s="34">
        <v>3.5</v>
      </c>
      <c r="W59" s="34">
        <v>7.47</v>
      </c>
      <c r="X59" s="34">
        <v>15.53</v>
      </c>
      <c r="Y59" s="25">
        <f t="shared" si="8"/>
        <v>4.278333333333333</v>
      </c>
      <c r="Z59" s="25">
        <f t="shared" si="9"/>
        <v>14.008333333333333</v>
      </c>
      <c r="AA59" s="39">
        <f t="shared" si="10"/>
        <v>9.143333333333333</v>
      </c>
      <c r="AB59" s="26">
        <f t="shared" si="3"/>
        <v>100</v>
      </c>
      <c r="AC59" s="7" t="s">
        <v>115</v>
      </c>
      <c r="AD59" s="34">
        <v>30.54</v>
      </c>
      <c r="AE59" s="34">
        <v>22.56</v>
      </c>
      <c r="AF59" s="34">
        <v>20.04</v>
      </c>
      <c r="AG59" s="34">
        <v>15.14</v>
      </c>
      <c r="AH59" s="34">
        <v>9.13</v>
      </c>
      <c r="AI59" s="34">
        <v>7.36</v>
      </c>
      <c r="AJ59" s="34">
        <v>7.33</v>
      </c>
      <c r="AK59" s="34">
        <v>7.85</v>
      </c>
      <c r="AL59" s="34">
        <v>12.27</v>
      </c>
      <c r="AM59" s="34">
        <v>14.36</v>
      </c>
      <c r="AN59" s="34">
        <v>20.66</v>
      </c>
      <c r="AO59" s="34">
        <v>32.31</v>
      </c>
      <c r="AP59" s="26">
        <f t="shared" si="4"/>
        <v>9.846666666666666</v>
      </c>
      <c r="AQ59" s="26">
        <f t="shared" si="5"/>
        <v>23.41166666666666</v>
      </c>
      <c r="AR59" s="38">
        <f t="shared" si="6"/>
        <v>16.629166666666666</v>
      </c>
      <c r="AS59" s="26">
        <f t="shared" si="7"/>
        <v>100</v>
      </c>
    </row>
    <row r="60" spans="1:45" ht="12.75" customHeight="1">
      <c r="A60" s="1" t="s">
        <v>233</v>
      </c>
      <c r="B60" s="1" t="s">
        <v>584</v>
      </c>
      <c r="C60" s="1" t="s">
        <v>185</v>
      </c>
      <c r="D60" s="19" t="s">
        <v>162</v>
      </c>
      <c r="E60" s="1" t="s">
        <v>584</v>
      </c>
      <c r="F60" s="1"/>
      <c r="G60" s="33"/>
      <c r="H60" s="33"/>
      <c r="I60" s="33" t="s">
        <v>117</v>
      </c>
      <c r="J60" s="5" t="s">
        <v>763</v>
      </c>
      <c r="K60" s="5" t="s">
        <v>762</v>
      </c>
      <c r="L60" s="6" t="s">
        <v>112</v>
      </c>
      <c r="M60" s="34">
        <v>56.5</v>
      </c>
      <c r="N60" s="34">
        <v>34.43</v>
      </c>
      <c r="O60" s="34">
        <v>6.77</v>
      </c>
      <c r="P60" s="34">
        <v>3.5</v>
      </c>
      <c r="Q60" s="34">
        <v>3.5</v>
      </c>
      <c r="R60" s="34">
        <v>3.5</v>
      </c>
      <c r="S60" s="34">
        <v>3.5</v>
      </c>
      <c r="T60" s="34">
        <v>3.5</v>
      </c>
      <c r="U60" s="34">
        <v>3.5</v>
      </c>
      <c r="V60" s="34">
        <v>6.31</v>
      </c>
      <c r="W60" s="34">
        <v>7.2</v>
      </c>
      <c r="X60" s="34">
        <v>28.78</v>
      </c>
      <c r="Y60" s="25">
        <f t="shared" si="8"/>
        <v>3.5</v>
      </c>
      <c r="Z60" s="25">
        <f t="shared" si="9"/>
        <v>23.331666666666667</v>
      </c>
      <c r="AA60" s="39">
        <f t="shared" si="10"/>
        <v>13.415833333333333</v>
      </c>
      <c r="AB60" s="26">
        <f t="shared" si="3"/>
        <v>100</v>
      </c>
      <c r="AC60" s="7" t="s">
        <v>115</v>
      </c>
      <c r="AD60" s="34">
        <v>38.88</v>
      </c>
      <c r="AE60" s="34">
        <v>29.05</v>
      </c>
      <c r="AF60" s="34">
        <v>20.59</v>
      </c>
      <c r="AG60" s="34">
        <v>16.52</v>
      </c>
      <c r="AH60" s="34">
        <v>10.17</v>
      </c>
      <c r="AI60" s="34">
        <v>10.56</v>
      </c>
      <c r="AJ60" s="34">
        <v>7.03</v>
      </c>
      <c r="AK60" s="34">
        <v>14.2</v>
      </c>
      <c r="AL60" s="34">
        <v>11.03</v>
      </c>
      <c r="AM60" s="34">
        <v>18.77</v>
      </c>
      <c r="AN60" s="34">
        <v>26.13</v>
      </c>
      <c r="AO60" s="34">
        <v>34.83</v>
      </c>
      <c r="AP60" s="26">
        <f t="shared" si="4"/>
        <v>11.585</v>
      </c>
      <c r="AQ60" s="26">
        <f t="shared" si="5"/>
        <v>28.041666666666668</v>
      </c>
      <c r="AR60" s="38">
        <f t="shared" si="6"/>
        <v>19.813333333333333</v>
      </c>
      <c r="AS60" s="26">
        <f t="shared" si="7"/>
        <v>100</v>
      </c>
    </row>
    <row r="61" spans="1:45" ht="12.75" customHeight="1">
      <c r="A61" s="1" t="s">
        <v>234</v>
      </c>
      <c r="B61" s="1" t="s">
        <v>584</v>
      </c>
      <c r="C61" s="9" t="s">
        <v>135</v>
      </c>
      <c r="D61" s="19" t="s">
        <v>162</v>
      </c>
      <c r="E61" s="1" t="s">
        <v>584</v>
      </c>
      <c r="F61" s="1"/>
      <c r="G61" s="33"/>
      <c r="H61" s="33"/>
      <c r="I61" s="33" t="s">
        <v>117</v>
      </c>
      <c r="J61" s="8" t="s">
        <v>765</v>
      </c>
      <c r="K61" s="8" t="s">
        <v>764</v>
      </c>
      <c r="L61" s="6" t="s">
        <v>112</v>
      </c>
      <c r="M61" s="34">
        <v>33.9</v>
      </c>
      <c r="N61" s="34">
        <v>20.63</v>
      </c>
      <c r="O61" s="34">
        <v>4.81</v>
      </c>
      <c r="P61" s="34">
        <v>4.68</v>
      </c>
      <c r="Q61" s="34">
        <v>4.21</v>
      </c>
      <c r="R61" s="34">
        <v>3.5</v>
      </c>
      <c r="S61" s="34">
        <v>3.5</v>
      </c>
      <c r="T61" s="34">
        <v>3.5</v>
      </c>
      <c r="U61" s="34">
        <v>3.5</v>
      </c>
      <c r="V61" s="34">
        <v>3.5</v>
      </c>
      <c r="W61" s="34">
        <v>6.95</v>
      </c>
      <c r="X61" s="34">
        <v>12.72</v>
      </c>
      <c r="Y61" s="25">
        <f t="shared" si="8"/>
        <v>3.815</v>
      </c>
      <c r="Z61" s="25">
        <f t="shared" si="9"/>
        <v>13.751666666666667</v>
      </c>
      <c r="AA61" s="39">
        <f t="shared" si="10"/>
        <v>8.783333333333333</v>
      </c>
      <c r="AB61" s="26">
        <f t="shared" si="3"/>
        <v>100</v>
      </c>
      <c r="AC61" s="7" t="s">
        <v>115</v>
      </c>
      <c r="AD61" s="34">
        <v>42.63</v>
      </c>
      <c r="AE61" s="34">
        <v>32.84</v>
      </c>
      <c r="AF61" s="34">
        <v>20.89</v>
      </c>
      <c r="AG61" s="34">
        <v>36.59</v>
      </c>
      <c r="AH61" s="34">
        <v>17.98</v>
      </c>
      <c r="AI61" s="34">
        <v>19.56</v>
      </c>
      <c r="AJ61" s="34">
        <v>12.17</v>
      </c>
      <c r="AK61" s="34">
        <v>21.82</v>
      </c>
      <c r="AL61" s="34">
        <v>20.41</v>
      </c>
      <c r="AM61" s="34">
        <v>16.34</v>
      </c>
      <c r="AN61" s="34">
        <v>27.49</v>
      </c>
      <c r="AO61" s="34">
        <v>40.04</v>
      </c>
      <c r="AP61" s="26">
        <f t="shared" si="4"/>
        <v>21.421666666666667</v>
      </c>
      <c r="AQ61" s="26">
        <f t="shared" si="5"/>
        <v>30.03833333333333</v>
      </c>
      <c r="AR61" s="38">
        <f t="shared" si="6"/>
        <v>25.73</v>
      </c>
      <c r="AS61" s="26">
        <f t="shared" si="7"/>
        <v>100</v>
      </c>
    </row>
    <row r="62" spans="1:45" s="42" customFormat="1" ht="12.75" customHeight="1">
      <c r="A62" s="13" t="s">
        <v>235</v>
      </c>
      <c r="B62" s="13" t="s">
        <v>584</v>
      </c>
      <c r="C62" s="13" t="s">
        <v>136</v>
      </c>
      <c r="D62" s="20" t="s">
        <v>162</v>
      </c>
      <c r="E62" s="13" t="s">
        <v>584</v>
      </c>
      <c r="F62" s="13"/>
      <c r="G62" s="36"/>
      <c r="H62" s="36"/>
      <c r="I62" s="36" t="s">
        <v>117</v>
      </c>
      <c r="J62" s="11" t="s">
        <v>980</v>
      </c>
      <c r="K62" s="11" t="s">
        <v>981</v>
      </c>
      <c r="L62" s="6" t="s">
        <v>112</v>
      </c>
      <c r="M62" s="34">
        <v>28.71</v>
      </c>
      <c r="N62" s="34">
        <v>21.78</v>
      </c>
      <c r="O62" s="34">
        <v>4.67</v>
      </c>
      <c r="P62" s="34">
        <v>4.1</v>
      </c>
      <c r="Q62" s="34">
        <v>3.5</v>
      </c>
      <c r="R62" s="34">
        <v>3.5</v>
      </c>
      <c r="S62" s="34">
        <v>3.5</v>
      </c>
      <c r="T62" s="34">
        <v>3.66</v>
      </c>
      <c r="U62" s="34">
        <v>3.5</v>
      </c>
      <c r="V62" s="34">
        <v>4.98</v>
      </c>
      <c r="W62" s="34">
        <v>3.5</v>
      </c>
      <c r="X62" s="34">
        <v>29.89</v>
      </c>
      <c r="Y62" s="26">
        <f t="shared" si="8"/>
        <v>3.6266666666666665</v>
      </c>
      <c r="Z62" s="26">
        <f t="shared" si="9"/>
        <v>15.588333333333333</v>
      </c>
      <c r="AA62" s="38">
        <f t="shared" si="10"/>
        <v>9.6075</v>
      </c>
      <c r="AB62" s="26">
        <f t="shared" si="3"/>
        <v>100</v>
      </c>
      <c r="AC62" s="7" t="s">
        <v>115</v>
      </c>
      <c r="AD62" s="34">
        <v>30.86</v>
      </c>
      <c r="AE62" s="34">
        <v>24.69</v>
      </c>
      <c r="AF62" s="34">
        <v>18.23</v>
      </c>
      <c r="AG62" s="34">
        <v>16.93</v>
      </c>
      <c r="AH62" s="34">
        <v>10.46</v>
      </c>
      <c r="AI62" s="34">
        <v>9.33</v>
      </c>
      <c r="AJ62" s="34">
        <v>10.41</v>
      </c>
      <c r="AK62" s="34">
        <v>8.11</v>
      </c>
      <c r="AL62" s="34">
        <v>13.09</v>
      </c>
      <c r="AM62" s="34">
        <v>16.91</v>
      </c>
      <c r="AN62" s="34">
        <v>19.45</v>
      </c>
      <c r="AO62" s="34">
        <v>33.27</v>
      </c>
      <c r="AP62" s="26">
        <f t="shared" si="4"/>
        <v>11.388333333333334</v>
      </c>
      <c r="AQ62" s="26">
        <f t="shared" si="5"/>
        <v>23.901666666666667</v>
      </c>
      <c r="AR62" s="38">
        <f t="shared" si="6"/>
        <v>17.645</v>
      </c>
      <c r="AS62" s="26">
        <f t="shared" si="7"/>
        <v>100</v>
      </c>
    </row>
    <row r="63" spans="1:45" ht="12.75" customHeight="1">
      <c r="A63" s="1" t="s">
        <v>249</v>
      </c>
      <c r="B63" s="1" t="s">
        <v>585</v>
      </c>
      <c r="C63" s="1" t="s">
        <v>96</v>
      </c>
      <c r="D63" s="20" t="s">
        <v>163</v>
      </c>
      <c r="E63" s="1" t="s">
        <v>585</v>
      </c>
      <c r="F63" s="1"/>
      <c r="G63" s="33"/>
      <c r="H63" s="33"/>
      <c r="I63" s="33"/>
      <c r="J63" s="10" t="s">
        <v>767</v>
      </c>
      <c r="K63" s="10" t="s">
        <v>766</v>
      </c>
      <c r="L63" s="6" t="s">
        <v>112</v>
      </c>
      <c r="M63" s="34">
        <v>27.5</v>
      </c>
      <c r="N63" s="34">
        <v>26.28</v>
      </c>
      <c r="O63" s="34">
        <v>5.67</v>
      </c>
      <c r="P63" s="34">
        <v>3.5</v>
      </c>
      <c r="Q63" s="34">
        <v>3.5</v>
      </c>
      <c r="R63" s="34">
        <v>3.5</v>
      </c>
      <c r="S63" s="34">
        <v>3.5</v>
      </c>
      <c r="T63" s="34">
        <v>3.5</v>
      </c>
      <c r="U63" s="34">
        <v>3.5</v>
      </c>
      <c r="V63" s="34">
        <v>3.93</v>
      </c>
      <c r="W63" s="34">
        <v>9.29</v>
      </c>
      <c r="X63" s="34">
        <v>18.58</v>
      </c>
      <c r="Y63" s="25">
        <f t="shared" si="8"/>
        <v>3.5</v>
      </c>
      <c r="Z63" s="25">
        <f t="shared" si="9"/>
        <v>15.208333333333334</v>
      </c>
      <c r="AA63" s="39">
        <f t="shared" si="10"/>
        <v>9.354166666666668</v>
      </c>
      <c r="AB63" s="26">
        <f t="shared" si="3"/>
        <v>100</v>
      </c>
      <c r="AC63" s="7" t="s">
        <v>115</v>
      </c>
      <c r="AD63" s="34">
        <v>36.27</v>
      </c>
      <c r="AE63" s="34">
        <v>28.47</v>
      </c>
      <c r="AF63" s="34">
        <v>20.39</v>
      </c>
      <c r="AG63" s="34">
        <v>16.63</v>
      </c>
      <c r="AH63" s="34">
        <v>13.9</v>
      </c>
      <c r="AI63" s="34">
        <v>12.25</v>
      </c>
      <c r="AJ63" s="34">
        <v>12.21</v>
      </c>
      <c r="AK63" s="34">
        <v>17.12</v>
      </c>
      <c r="AL63" s="34">
        <v>18.15</v>
      </c>
      <c r="AM63" s="34">
        <v>21.2</v>
      </c>
      <c r="AN63" s="34">
        <v>28.5</v>
      </c>
      <c r="AO63" s="34">
        <v>33.64</v>
      </c>
      <c r="AP63" s="26">
        <f t="shared" si="4"/>
        <v>15.043333333333331</v>
      </c>
      <c r="AQ63" s="26">
        <f t="shared" si="5"/>
        <v>28.078333333333337</v>
      </c>
      <c r="AR63" s="38">
        <f t="shared" si="6"/>
        <v>21.560833333333335</v>
      </c>
      <c r="AS63" s="26">
        <f t="shared" si="7"/>
        <v>100</v>
      </c>
    </row>
    <row r="64" spans="1:45" ht="12.75" customHeight="1">
      <c r="A64" s="1" t="s">
        <v>250</v>
      </c>
      <c r="B64" s="1" t="s">
        <v>585</v>
      </c>
      <c r="C64" s="9" t="s">
        <v>139</v>
      </c>
      <c r="D64" s="20" t="s">
        <v>163</v>
      </c>
      <c r="E64" s="1" t="s">
        <v>585</v>
      </c>
      <c r="F64" s="1"/>
      <c r="G64" s="33"/>
      <c r="H64" s="33"/>
      <c r="I64" s="33"/>
      <c r="J64" s="8" t="s">
        <v>769</v>
      </c>
      <c r="K64" s="8" t="s">
        <v>768</v>
      </c>
      <c r="L64" s="6" t="s">
        <v>112</v>
      </c>
      <c r="M64" s="34"/>
      <c r="N64" s="34">
        <v>27.22</v>
      </c>
      <c r="O64" s="34">
        <v>7.13</v>
      </c>
      <c r="P64" s="34">
        <v>3.67</v>
      </c>
      <c r="Q64" s="34">
        <v>3.5</v>
      </c>
      <c r="R64" s="34">
        <v>3.5</v>
      </c>
      <c r="S64" s="34">
        <v>3.5</v>
      </c>
      <c r="T64" s="34">
        <v>3.5</v>
      </c>
      <c r="U64" s="34">
        <v>3.5</v>
      </c>
      <c r="V64" s="34">
        <v>3.5</v>
      </c>
      <c r="W64" s="34">
        <v>6.31</v>
      </c>
      <c r="X64" s="34">
        <v>39.92</v>
      </c>
      <c r="Y64" s="25">
        <f t="shared" si="8"/>
        <v>3.5283333333333338</v>
      </c>
      <c r="Z64" s="25">
        <f t="shared" si="9"/>
        <v>16.816000000000003</v>
      </c>
      <c r="AA64" s="39">
        <f t="shared" si="10"/>
        <v>9.568181818181818</v>
      </c>
      <c r="AB64" s="26">
        <f t="shared" si="3"/>
        <v>91.66666666666666</v>
      </c>
      <c r="AC64" s="7" t="s">
        <v>115</v>
      </c>
      <c r="AD64" s="34">
        <v>61.18</v>
      </c>
      <c r="AE64" s="34">
        <v>41.79</v>
      </c>
      <c r="AF64" s="34">
        <v>43.08</v>
      </c>
      <c r="AG64" s="34">
        <v>33.1</v>
      </c>
      <c r="AH64" s="34">
        <v>25.82</v>
      </c>
      <c r="AI64" s="34">
        <v>23.24</v>
      </c>
      <c r="AJ64" s="34">
        <v>27.68</v>
      </c>
      <c r="AK64" s="34">
        <v>37.85</v>
      </c>
      <c r="AL64" s="34">
        <v>34.83</v>
      </c>
      <c r="AM64" s="34">
        <v>28</v>
      </c>
      <c r="AN64" s="34">
        <v>42.48</v>
      </c>
      <c r="AO64" s="34">
        <v>53.56</v>
      </c>
      <c r="AP64" s="26">
        <f t="shared" si="4"/>
        <v>30.419999999999998</v>
      </c>
      <c r="AQ64" s="26">
        <f t="shared" si="5"/>
        <v>45.01500000000001</v>
      </c>
      <c r="AR64" s="38">
        <f t="shared" si="6"/>
        <v>37.7175</v>
      </c>
      <c r="AS64" s="26">
        <f t="shared" si="7"/>
        <v>100</v>
      </c>
    </row>
    <row r="65" spans="1:45" ht="12.75" customHeight="1">
      <c r="A65" s="1" t="s">
        <v>251</v>
      </c>
      <c r="B65" s="1" t="s">
        <v>585</v>
      </c>
      <c r="C65" s="1" t="s">
        <v>140</v>
      </c>
      <c r="D65" s="20" t="s">
        <v>163</v>
      </c>
      <c r="E65" s="1" t="s">
        <v>585</v>
      </c>
      <c r="F65" s="1"/>
      <c r="G65" s="33"/>
      <c r="H65" s="33"/>
      <c r="I65" s="33"/>
      <c r="J65" s="8" t="s">
        <v>771</v>
      </c>
      <c r="K65" s="8" t="s">
        <v>770</v>
      </c>
      <c r="L65" s="6" t="s">
        <v>112</v>
      </c>
      <c r="M65" s="34">
        <v>34.83</v>
      </c>
      <c r="N65" s="34">
        <v>22.76</v>
      </c>
      <c r="O65" s="34">
        <v>6.44</v>
      </c>
      <c r="P65" s="34">
        <v>4.74</v>
      </c>
      <c r="Q65" s="34">
        <v>3.5</v>
      </c>
      <c r="R65" s="34">
        <v>3.5</v>
      </c>
      <c r="S65" s="34">
        <v>3.5</v>
      </c>
      <c r="T65" s="34">
        <v>3.5</v>
      </c>
      <c r="U65" s="34">
        <v>3.5</v>
      </c>
      <c r="V65" s="34">
        <v>3.5</v>
      </c>
      <c r="W65" s="34">
        <v>7.92</v>
      </c>
      <c r="X65" s="34">
        <v>24.2</v>
      </c>
      <c r="Y65" s="25">
        <f t="shared" si="8"/>
        <v>3.706666666666667</v>
      </c>
      <c r="Z65" s="25">
        <f t="shared" si="9"/>
        <v>16.608333333333334</v>
      </c>
      <c r="AA65" s="39">
        <f t="shared" si="10"/>
        <v>10.1575</v>
      </c>
      <c r="AB65" s="26">
        <f t="shared" si="3"/>
        <v>100</v>
      </c>
      <c r="AC65" s="7" t="s">
        <v>115</v>
      </c>
      <c r="AD65" s="34">
        <v>66.54</v>
      </c>
      <c r="AE65" s="34">
        <v>27.5</v>
      </c>
      <c r="AF65" s="34">
        <v>28.1</v>
      </c>
      <c r="AG65" s="34">
        <v>17.45</v>
      </c>
      <c r="AH65" s="34">
        <v>12.22</v>
      </c>
      <c r="AI65" s="34">
        <v>8.13</v>
      </c>
      <c r="AJ65" s="34">
        <v>10.96</v>
      </c>
      <c r="AK65" s="34">
        <v>8.59</v>
      </c>
      <c r="AL65" s="34">
        <v>11.97</v>
      </c>
      <c r="AM65" s="34">
        <v>20.12</v>
      </c>
      <c r="AN65" s="34">
        <v>24.16</v>
      </c>
      <c r="AO65" s="34">
        <v>41.17</v>
      </c>
      <c r="AP65" s="26">
        <f t="shared" si="4"/>
        <v>11.553333333333335</v>
      </c>
      <c r="AQ65" s="26">
        <f t="shared" si="5"/>
        <v>34.598333333333336</v>
      </c>
      <c r="AR65" s="38">
        <f t="shared" si="6"/>
        <v>23.075833333333335</v>
      </c>
      <c r="AS65" s="26">
        <f t="shared" si="7"/>
        <v>100</v>
      </c>
    </row>
    <row r="66" spans="1:45" ht="12.75" customHeight="1">
      <c r="A66" s="1" t="s">
        <v>252</v>
      </c>
      <c r="B66" s="1" t="s">
        <v>586</v>
      </c>
      <c r="C66" s="9" t="s">
        <v>291</v>
      </c>
      <c r="D66" s="20" t="s">
        <v>163</v>
      </c>
      <c r="E66" s="20" t="s">
        <v>90</v>
      </c>
      <c r="F66" s="33"/>
      <c r="G66" s="33" t="s">
        <v>118</v>
      </c>
      <c r="H66" s="33"/>
      <c r="I66" s="33" t="s">
        <v>117</v>
      </c>
      <c r="J66" s="10" t="s">
        <v>773</v>
      </c>
      <c r="K66" s="10" t="s">
        <v>772</v>
      </c>
      <c r="L66" s="6" t="s">
        <v>112</v>
      </c>
      <c r="M66" s="34">
        <v>13.29</v>
      </c>
      <c r="N66" s="34">
        <v>39.31</v>
      </c>
      <c r="O66" s="34">
        <v>5.17</v>
      </c>
      <c r="P66" s="34">
        <v>3.5</v>
      </c>
      <c r="Q66" s="34">
        <v>3.5</v>
      </c>
      <c r="R66" s="34">
        <v>3.5</v>
      </c>
      <c r="S66" s="34">
        <v>3.5</v>
      </c>
      <c r="T66" s="34">
        <v>3.5</v>
      </c>
      <c r="U66" s="34">
        <v>3.5</v>
      </c>
      <c r="V66" s="34">
        <v>3.5</v>
      </c>
      <c r="W66" s="34">
        <v>3.5</v>
      </c>
      <c r="X66" s="34">
        <v>7.02</v>
      </c>
      <c r="Y66" s="25">
        <f t="shared" si="8"/>
        <v>3.5</v>
      </c>
      <c r="Z66" s="25">
        <f t="shared" si="9"/>
        <v>11.965000000000002</v>
      </c>
      <c r="AA66" s="39">
        <f t="shared" si="10"/>
        <v>7.732500000000001</v>
      </c>
      <c r="AB66" s="26">
        <f t="shared" si="3"/>
        <v>100</v>
      </c>
      <c r="AC66" s="7" t="s">
        <v>115</v>
      </c>
      <c r="AD66" s="34">
        <v>35.26</v>
      </c>
      <c r="AE66" s="34">
        <v>35.88</v>
      </c>
      <c r="AF66" s="34">
        <v>37.02</v>
      </c>
      <c r="AG66" s="34">
        <v>36.74</v>
      </c>
      <c r="AH66" s="34">
        <v>32.1</v>
      </c>
      <c r="AI66" s="34">
        <v>29.06</v>
      </c>
      <c r="AJ66" s="34">
        <v>28.81</v>
      </c>
      <c r="AK66" s="34">
        <v>27.38</v>
      </c>
      <c r="AL66" s="34">
        <v>26.32</v>
      </c>
      <c r="AM66" s="34">
        <v>25.85</v>
      </c>
      <c r="AN66" s="34">
        <v>26.17</v>
      </c>
      <c r="AO66" s="34">
        <v>32.37</v>
      </c>
      <c r="AP66" s="26">
        <f t="shared" si="4"/>
        <v>30.06833333333333</v>
      </c>
      <c r="AQ66" s="26">
        <f t="shared" si="5"/>
        <v>32.09166666666667</v>
      </c>
      <c r="AR66" s="38">
        <f t="shared" si="6"/>
        <v>31.080000000000002</v>
      </c>
      <c r="AS66" s="26">
        <f t="shared" si="7"/>
        <v>100</v>
      </c>
    </row>
    <row r="67" spans="1:45" ht="12.75" customHeight="1">
      <c r="A67" s="1" t="s">
        <v>316</v>
      </c>
      <c r="B67" s="1" t="s">
        <v>292</v>
      </c>
      <c r="C67" s="1" t="s">
        <v>293</v>
      </c>
      <c r="D67" s="19" t="s">
        <v>164</v>
      </c>
      <c r="E67" s="19" t="s">
        <v>97</v>
      </c>
      <c r="F67" s="33"/>
      <c r="G67" s="33"/>
      <c r="H67" s="33" t="s">
        <v>171</v>
      </c>
      <c r="I67" s="33"/>
      <c r="J67" s="5" t="s">
        <v>775</v>
      </c>
      <c r="K67" s="5" t="s">
        <v>774</v>
      </c>
      <c r="L67" s="6" t="s">
        <v>112</v>
      </c>
      <c r="M67" s="34">
        <v>15.99</v>
      </c>
      <c r="N67" s="34">
        <v>15.99</v>
      </c>
      <c r="O67" s="34">
        <v>7.81</v>
      </c>
      <c r="P67" s="34">
        <v>5.21</v>
      </c>
      <c r="Q67" s="34">
        <v>3.5</v>
      </c>
      <c r="R67" s="34">
        <v>3.5</v>
      </c>
      <c r="S67" s="34">
        <v>3.5</v>
      </c>
      <c r="T67" s="34">
        <v>3.5</v>
      </c>
      <c r="U67" s="34">
        <v>8.43</v>
      </c>
      <c r="V67" s="34">
        <v>6.73</v>
      </c>
      <c r="W67" s="34">
        <v>3.5</v>
      </c>
      <c r="X67" s="34">
        <v>22.37</v>
      </c>
      <c r="Y67" s="25">
        <f t="shared" si="8"/>
        <v>4.6066666666666665</v>
      </c>
      <c r="Z67" s="25">
        <f t="shared" si="9"/>
        <v>12.065</v>
      </c>
      <c r="AA67" s="39">
        <f t="shared" si="10"/>
        <v>8.335833333333335</v>
      </c>
      <c r="AB67" s="26">
        <f t="shared" si="3"/>
        <v>100</v>
      </c>
      <c r="AC67" s="7" t="s">
        <v>115</v>
      </c>
      <c r="AD67" s="34">
        <v>19.09</v>
      </c>
      <c r="AE67" s="34">
        <v>28.36</v>
      </c>
      <c r="AF67" s="34">
        <v>23.74</v>
      </c>
      <c r="AG67" s="34">
        <v>12.13</v>
      </c>
      <c r="AH67" s="34">
        <v>8.44</v>
      </c>
      <c r="AI67" s="34">
        <v>4.6</v>
      </c>
      <c r="AJ67" s="34">
        <v>6.85</v>
      </c>
      <c r="AK67" s="34">
        <v>8.48</v>
      </c>
      <c r="AL67" s="34">
        <v>17.79</v>
      </c>
      <c r="AM67" s="34">
        <v>13.01</v>
      </c>
      <c r="AN67" s="34">
        <v>19.42</v>
      </c>
      <c r="AO67" s="34">
        <v>26.23</v>
      </c>
      <c r="AP67" s="26">
        <f t="shared" si="4"/>
        <v>9.715</v>
      </c>
      <c r="AQ67" s="26">
        <f t="shared" si="5"/>
        <v>21.641666666666666</v>
      </c>
      <c r="AR67" s="38">
        <f t="shared" si="6"/>
        <v>15.67833333333333</v>
      </c>
      <c r="AS67" s="26">
        <f t="shared" si="7"/>
        <v>100</v>
      </c>
    </row>
    <row r="68" spans="1:45" ht="12.75" customHeight="1">
      <c r="A68" s="1" t="s">
        <v>271</v>
      </c>
      <c r="B68" s="1" t="s">
        <v>97</v>
      </c>
      <c r="C68" s="9" t="s">
        <v>98</v>
      </c>
      <c r="D68" s="19" t="s">
        <v>164</v>
      </c>
      <c r="E68" s="19" t="s">
        <v>97</v>
      </c>
      <c r="F68" s="33"/>
      <c r="G68" s="33"/>
      <c r="H68" s="33" t="s">
        <v>171</v>
      </c>
      <c r="I68" s="33"/>
      <c r="J68" s="5" t="s">
        <v>777</v>
      </c>
      <c r="K68" s="5" t="s">
        <v>776</v>
      </c>
      <c r="L68" s="6" t="s">
        <v>112</v>
      </c>
      <c r="M68" s="34">
        <v>15.58</v>
      </c>
      <c r="N68" s="34">
        <v>12.56</v>
      </c>
      <c r="O68" s="34">
        <v>4.13</v>
      </c>
      <c r="P68" s="34">
        <v>5.11</v>
      </c>
      <c r="Q68" s="34">
        <v>3.5</v>
      </c>
      <c r="R68" s="34">
        <v>3.5</v>
      </c>
      <c r="S68" s="34">
        <v>3.5</v>
      </c>
      <c r="T68" s="34">
        <v>3.5</v>
      </c>
      <c r="U68" s="34">
        <v>3.5</v>
      </c>
      <c r="V68" s="34">
        <v>3.5</v>
      </c>
      <c r="W68" s="34">
        <v>3.5</v>
      </c>
      <c r="X68" s="34">
        <v>8.79</v>
      </c>
      <c r="Y68" s="25">
        <f t="shared" si="8"/>
        <v>3.768333333333333</v>
      </c>
      <c r="Z68" s="25">
        <f t="shared" si="9"/>
        <v>8.01</v>
      </c>
      <c r="AA68" s="39">
        <f t="shared" si="10"/>
        <v>5.889166666666667</v>
      </c>
      <c r="AB68" s="26">
        <f aca="true" t="shared" si="11" ref="AB68:AB131">(COUNTA(M68:X68))/12*100</f>
        <v>100</v>
      </c>
      <c r="AC68" s="7" t="s">
        <v>115</v>
      </c>
      <c r="AD68" s="34">
        <v>26.15</v>
      </c>
      <c r="AE68" s="34">
        <v>67.68</v>
      </c>
      <c r="AF68" s="34">
        <v>33.72</v>
      </c>
      <c r="AG68" s="34">
        <v>29.85</v>
      </c>
      <c r="AH68" s="34">
        <v>22.57</v>
      </c>
      <c r="AI68" s="34">
        <v>22.64</v>
      </c>
      <c r="AJ68" s="34">
        <v>22.51</v>
      </c>
      <c r="AK68" s="34">
        <v>29.19</v>
      </c>
      <c r="AL68" s="34">
        <v>20.1</v>
      </c>
      <c r="AM68" s="34">
        <v>26.97</v>
      </c>
      <c r="AN68" s="34">
        <v>27.94</v>
      </c>
      <c r="AO68" s="34">
        <v>38.84</v>
      </c>
      <c r="AP68" s="26">
        <f t="shared" si="4"/>
        <v>24.47666666666667</v>
      </c>
      <c r="AQ68" s="26">
        <f t="shared" si="5"/>
        <v>36.88333333333333</v>
      </c>
      <c r="AR68" s="38">
        <f t="shared" si="6"/>
        <v>30.679999999999996</v>
      </c>
      <c r="AS68" s="26">
        <f aca="true" t="shared" si="12" ref="AS68:AS131">(COUNTA(AD68:AO68))/12*100</f>
        <v>100</v>
      </c>
    </row>
    <row r="69" spans="1:45" ht="12.75" customHeight="1">
      <c r="A69" s="49" t="s">
        <v>288</v>
      </c>
      <c r="B69" s="1" t="s">
        <v>97</v>
      </c>
      <c r="C69" s="1" t="s">
        <v>132</v>
      </c>
      <c r="D69" s="19" t="s">
        <v>164</v>
      </c>
      <c r="E69" s="19" t="s">
        <v>97</v>
      </c>
      <c r="F69" s="33"/>
      <c r="G69" s="33"/>
      <c r="H69" s="33"/>
      <c r="I69" s="33"/>
      <c r="J69" s="5" t="s">
        <v>779</v>
      </c>
      <c r="K69" s="5" t="s">
        <v>778</v>
      </c>
      <c r="L69" s="6" t="s">
        <v>112</v>
      </c>
      <c r="M69" s="34">
        <v>30.61</v>
      </c>
      <c r="N69" s="34">
        <v>24.83</v>
      </c>
      <c r="O69" s="34">
        <v>14.08</v>
      </c>
      <c r="P69" s="34">
        <v>5.65</v>
      </c>
      <c r="Q69" s="34">
        <v>4.28</v>
      </c>
      <c r="R69" s="34">
        <v>3.5</v>
      </c>
      <c r="S69" s="34">
        <v>3.5</v>
      </c>
      <c r="T69" s="34">
        <v>3.5</v>
      </c>
      <c r="U69" s="34"/>
      <c r="V69" s="34">
        <v>7.5</v>
      </c>
      <c r="W69" s="34">
        <v>5.52</v>
      </c>
      <c r="X69" s="34">
        <v>19.15</v>
      </c>
      <c r="Y69" s="25">
        <f t="shared" si="8"/>
        <v>4.086</v>
      </c>
      <c r="Z69" s="25">
        <f t="shared" si="9"/>
        <v>16.948333333333334</v>
      </c>
      <c r="AA69" s="39">
        <f t="shared" si="10"/>
        <v>11.101818181818182</v>
      </c>
      <c r="AB69" s="26">
        <f t="shared" si="11"/>
        <v>91.66666666666666</v>
      </c>
      <c r="AC69" s="7" t="s">
        <v>115</v>
      </c>
      <c r="AD69" s="34">
        <v>29.98</v>
      </c>
      <c r="AE69" s="34">
        <v>39.21</v>
      </c>
      <c r="AF69" s="35">
        <v>25.62</v>
      </c>
      <c r="AG69" s="35">
        <v>21.29</v>
      </c>
      <c r="AH69" s="35">
        <v>15.08</v>
      </c>
      <c r="AI69" s="35">
        <v>11.47</v>
      </c>
      <c r="AJ69" s="35">
        <v>11.72</v>
      </c>
      <c r="AK69" s="35">
        <v>14.38</v>
      </c>
      <c r="AL69" s="35"/>
      <c r="AM69" s="35">
        <v>23.85</v>
      </c>
      <c r="AN69" s="35">
        <v>21.93</v>
      </c>
      <c r="AO69" s="35">
        <v>25.32</v>
      </c>
      <c r="AP69" s="26">
        <f t="shared" si="4"/>
        <v>14.788</v>
      </c>
      <c r="AQ69" s="26">
        <f t="shared" si="5"/>
        <v>27.651666666666667</v>
      </c>
      <c r="AR69" s="38">
        <f t="shared" si="6"/>
        <v>21.804545454545455</v>
      </c>
      <c r="AS69" s="26">
        <f t="shared" si="12"/>
        <v>91.66666666666666</v>
      </c>
    </row>
    <row r="70" spans="1:45" ht="12.75" customHeight="1">
      <c r="A70" s="1" t="s">
        <v>272</v>
      </c>
      <c r="B70" s="1" t="s">
        <v>99</v>
      </c>
      <c r="C70" s="9" t="s">
        <v>186</v>
      </c>
      <c r="D70" s="19" t="s">
        <v>164</v>
      </c>
      <c r="E70" s="19" t="s">
        <v>97</v>
      </c>
      <c r="F70" s="33"/>
      <c r="G70" s="33"/>
      <c r="H70" s="33"/>
      <c r="I70" s="33"/>
      <c r="J70" s="5" t="s">
        <v>721</v>
      </c>
      <c r="K70" s="5" t="s">
        <v>780</v>
      </c>
      <c r="L70" s="6" t="s">
        <v>112</v>
      </c>
      <c r="M70" s="34">
        <v>27.46</v>
      </c>
      <c r="N70" s="34">
        <v>23.7</v>
      </c>
      <c r="O70" s="34">
        <v>10.32</v>
      </c>
      <c r="P70" s="34"/>
      <c r="Q70" s="34">
        <v>3.5</v>
      </c>
      <c r="R70" s="34">
        <v>3.72</v>
      </c>
      <c r="S70" s="34">
        <v>4.15</v>
      </c>
      <c r="T70" s="34">
        <v>3.5</v>
      </c>
      <c r="U70" s="34">
        <v>3.5</v>
      </c>
      <c r="V70" s="34">
        <v>11.61</v>
      </c>
      <c r="W70" s="34">
        <v>5.37</v>
      </c>
      <c r="X70" s="34">
        <v>18.28</v>
      </c>
      <c r="Y70" s="25">
        <f t="shared" si="8"/>
        <v>3.6740000000000004</v>
      </c>
      <c r="Z70" s="25">
        <f t="shared" si="9"/>
        <v>16.123333333333335</v>
      </c>
      <c r="AA70" s="39">
        <f t="shared" si="10"/>
        <v>10.464545454545455</v>
      </c>
      <c r="AB70" s="26">
        <f t="shared" si="11"/>
        <v>91.66666666666666</v>
      </c>
      <c r="AC70" s="7" t="s">
        <v>115</v>
      </c>
      <c r="AD70" s="34">
        <v>34.7</v>
      </c>
      <c r="AE70" s="34">
        <v>57.41</v>
      </c>
      <c r="AF70" s="34">
        <v>49.74</v>
      </c>
      <c r="AG70" s="34"/>
      <c r="AH70" s="34">
        <v>33.5</v>
      </c>
      <c r="AI70" s="34">
        <v>30.39</v>
      </c>
      <c r="AJ70" s="34">
        <v>18.78</v>
      </c>
      <c r="AK70" s="34">
        <v>32.89</v>
      </c>
      <c r="AL70" s="34">
        <v>28.67</v>
      </c>
      <c r="AM70" s="34">
        <v>28.41</v>
      </c>
      <c r="AN70" s="34">
        <v>31.14</v>
      </c>
      <c r="AO70" s="34">
        <v>47.66</v>
      </c>
      <c r="AP70" s="26">
        <f aca="true" t="shared" si="13" ref="AP70:AP105">AVERAGE(AG70:AL70)</f>
        <v>28.846000000000004</v>
      </c>
      <c r="AQ70" s="26">
        <f aca="true" t="shared" si="14" ref="AQ70:AQ105">AVERAGE(AD70:AF70,AM70:AO70)</f>
        <v>41.51</v>
      </c>
      <c r="AR70" s="38">
        <f aca="true" t="shared" si="15" ref="AR70:AR105">AVERAGE(AD70:AO70)</f>
        <v>35.75363636363637</v>
      </c>
      <c r="AS70" s="26">
        <f t="shared" si="12"/>
        <v>91.66666666666666</v>
      </c>
    </row>
    <row r="71" spans="1:45" ht="12.75" customHeight="1">
      <c r="A71" s="1" t="s">
        <v>273</v>
      </c>
      <c r="B71" s="1" t="s">
        <v>99</v>
      </c>
      <c r="C71" s="1" t="s">
        <v>125</v>
      </c>
      <c r="D71" s="19" t="s">
        <v>164</v>
      </c>
      <c r="E71" s="19" t="s">
        <v>97</v>
      </c>
      <c r="F71" s="33"/>
      <c r="G71" s="33"/>
      <c r="H71" s="33"/>
      <c r="I71" s="33"/>
      <c r="J71" s="5" t="s">
        <v>782</v>
      </c>
      <c r="K71" s="5" t="s">
        <v>781</v>
      </c>
      <c r="L71" s="6" t="s">
        <v>112</v>
      </c>
      <c r="M71" s="34">
        <v>24.59</v>
      </c>
      <c r="N71" s="34">
        <v>27.04</v>
      </c>
      <c r="O71" s="34">
        <v>10.68</v>
      </c>
      <c r="P71" s="34">
        <v>7.81</v>
      </c>
      <c r="Q71" s="34">
        <v>3.5</v>
      </c>
      <c r="R71" s="34">
        <v>3.5</v>
      </c>
      <c r="S71" s="34">
        <v>3.5</v>
      </c>
      <c r="T71" s="34">
        <v>10.12</v>
      </c>
      <c r="U71" s="34">
        <v>3.5</v>
      </c>
      <c r="V71" s="34">
        <v>8.88</v>
      </c>
      <c r="W71" s="34">
        <v>3.5</v>
      </c>
      <c r="X71" s="34">
        <v>22.49</v>
      </c>
      <c r="Y71" s="25">
        <f t="shared" si="8"/>
        <v>5.321666666666666</v>
      </c>
      <c r="Z71" s="25">
        <f t="shared" si="9"/>
        <v>16.196666666666665</v>
      </c>
      <c r="AA71" s="39">
        <f t="shared" si="10"/>
        <v>10.759166666666665</v>
      </c>
      <c r="AB71" s="26">
        <f t="shared" si="11"/>
        <v>100</v>
      </c>
      <c r="AC71" s="7" t="s">
        <v>115</v>
      </c>
      <c r="AD71" s="34">
        <v>27.39</v>
      </c>
      <c r="AE71" s="34">
        <v>52.47</v>
      </c>
      <c r="AF71" s="34">
        <v>26.33</v>
      </c>
      <c r="AG71" s="34">
        <v>17.08</v>
      </c>
      <c r="AH71" s="34">
        <v>15.56</v>
      </c>
      <c r="AI71" s="34">
        <v>11.26</v>
      </c>
      <c r="AJ71" s="34">
        <v>9.41</v>
      </c>
      <c r="AK71" s="34">
        <v>13.12</v>
      </c>
      <c r="AL71" s="34">
        <v>16.01</v>
      </c>
      <c r="AM71" s="34">
        <v>19.85</v>
      </c>
      <c r="AN71" s="34">
        <v>20.97</v>
      </c>
      <c r="AO71" s="34">
        <v>33.3</v>
      </c>
      <c r="AP71" s="26">
        <f t="shared" si="13"/>
        <v>13.740000000000002</v>
      </c>
      <c r="AQ71" s="26">
        <f t="shared" si="14"/>
        <v>30.051666666666666</v>
      </c>
      <c r="AR71" s="38">
        <f t="shared" si="15"/>
        <v>21.89583333333333</v>
      </c>
      <c r="AS71" s="26">
        <f t="shared" si="12"/>
        <v>100</v>
      </c>
    </row>
    <row r="72" spans="1:45" ht="12.75" customHeight="1">
      <c r="A72" s="1" t="s">
        <v>274</v>
      </c>
      <c r="B72" s="1" t="s">
        <v>99</v>
      </c>
      <c r="C72" s="9" t="s">
        <v>126</v>
      </c>
      <c r="D72" s="19" t="s">
        <v>164</v>
      </c>
      <c r="E72" s="19" t="s">
        <v>97</v>
      </c>
      <c r="F72" s="33"/>
      <c r="G72" s="33"/>
      <c r="H72" s="33"/>
      <c r="I72" s="33"/>
      <c r="J72" s="5" t="s">
        <v>782</v>
      </c>
      <c r="K72" s="5" t="s">
        <v>783</v>
      </c>
      <c r="L72" s="6" t="s">
        <v>112</v>
      </c>
      <c r="M72" s="34">
        <v>29.51</v>
      </c>
      <c r="N72" s="34">
        <v>20.66</v>
      </c>
      <c r="O72" s="34">
        <v>8.48</v>
      </c>
      <c r="P72" s="34">
        <v>8.83</v>
      </c>
      <c r="Q72" s="34">
        <v>3.89</v>
      </c>
      <c r="R72" s="34">
        <v>3.65</v>
      </c>
      <c r="S72" s="34">
        <v>3.5</v>
      </c>
      <c r="T72" s="34">
        <v>3.5</v>
      </c>
      <c r="U72" s="34">
        <v>3.5</v>
      </c>
      <c r="V72" s="34">
        <v>7.72</v>
      </c>
      <c r="W72" s="34">
        <v>4.84</v>
      </c>
      <c r="X72" s="34">
        <v>20.18</v>
      </c>
      <c r="Y72" s="25">
        <f t="shared" si="8"/>
        <v>4.4783333333333335</v>
      </c>
      <c r="Z72" s="25">
        <f t="shared" si="9"/>
        <v>15.23166666666667</v>
      </c>
      <c r="AA72" s="39">
        <f t="shared" si="10"/>
        <v>9.855000000000002</v>
      </c>
      <c r="AB72" s="26">
        <f t="shared" si="11"/>
        <v>100</v>
      </c>
      <c r="AC72" s="7" t="s">
        <v>115</v>
      </c>
      <c r="AD72" s="34">
        <v>46.69</v>
      </c>
      <c r="AE72" s="35">
        <v>71.93</v>
      </c>
      <c r="AF72" s="35">
        <v>41.76</v>
      </c>
      <c r="AG72" s="35">
        <v>33.31</v>
      </c>
      <c r="AH72" s="35">
        <v>12.6</v>
      </c>
      <c r="AI72" s="35">
        <v>31.93</v>
      </c>
      <c r="AJ72" s="35">
        <v>22.85</v>
      </c>
      <c r="AK72" s="35">
        <v>30.32</v>
      </c>
      <c r="AL72" s="35">
        <v>28.34</v>
      </c>
      <c r="AM72" s="35">
        <v>32.32</v>
      </c>
      <c r="AN72" s="35">
        <v>34.96</v>
      </c>
      <c r="AO72" s="35">
        <v>50.44</v>
      </c>
      <c r="AP72" s="26">
        <f t="shared" si="13"/>
        <v>26.558333333333334</v>
      </c>
      <c r="AQ72" s="26">
        <f t="shared" si="14"/>
        <v>46.35</v>
      </c>
      <c r="AR72" s="38">
        <f t="shared" si="15"/>
        <v>36.45416666666666</v>
      </c>
      <c r="AS72" s="26">
        <f t="shared" si="12"/>
        <v>100</v>
      </c>
    </row>
    <row r="73" spans="1:45" ht="12.75" customHeight="1">
      <c r="A73" s="1" t="s">
        <v>275</v>
      </c>
      <c r="B73" s="1" t="s">
        <v>99</v>
      </c>
      <c r="C73" s="1" t="s">
        <v>127</v>
      </c>
      <c r="D73" s="19" t="s">
        <v>164</v>
      </c>
      <c r="E73" s="19" t="s">
        <v>97</v>
      </c>
      <c r="F73" s="33"/>
      <c r="G73" s="33"/>
      <c r="H73" s="33"/>
      <c r="I73" s="33"/>
      <c r="J73" s="5" t="s">
        <v>785</v>
      </c>
      <c r="K73" s="5" t="s">
        <v>784</v>
      </c>
      <c r="L73" s="6" t="s">
        <v>112</v>
      </c>
      <c r="M73" s="34">
        <v>22.6</v>
      </c>
      <c r="N73" s="34">
        <v>19.27</v>
      </c>
      <c r="O73" s="34">
        <v>6.49</v>
      </c>
      <c r="P73" s="34">
        <v>4.16</v>
      </c>
      <c r="Q73" s="34">
        <v>7.17</v>
      </c>
      <c r="R73" s="34">
        <v>3.5</v>
      </c>
      <c r="S73" s="34">
        <v>4.62</v>
      </c>
      <c r="T73" s="34">
        <v>3.5</v>
      </c>
      <c r="U73" s="34">
        <v>3.5</v>
      </c>
      <c r="V73" s="34">
        <v>5.42</v>
      </c>
      <c r="W73" s="34">
        <v>5.67</v>
      </c>
      <c r="X73" s="34">
        <v>40.32</v>
      </c>
      <c r="Y73" s="25">
        <f t="shared" si="8"/>
        <v>4.408333333333333</v>
      </c>
      <c r="Z73" s="25">
        <f t="shared" si="9"/>
        <v>16.628333333333334</v>
      </c>
      <c r="AA73" s="39">
        <f t="shared" si="10"/>
        <v>10.518333333333336</v>
      </c>
      <c r="AB73" s="26">
        <f t="shared" si="11"/>
        <v>100</v>
      </c>
      <c r="AC73" s="7" t="s">
        <v>115</v>
      </c>
      <c r="AD73" s="34">
        <v>27.79</v>
      </c>
      <c r="AE73" s="34">
        <v>46.61</v>
      </c>
      <c r="AF73" s="34">
        <v>18.74</v>
      </c>
      <c r="AG73" s="34">
        <v>19.32</v>
      </c>
      <c r="AH73" s="34">
        <v>29.14</v>
      </c>
      <c r="AI73" s="34">
        <v>9.97</v>
      </c>
      <c r="AJ73" s="34">
        <v>13.65</v>
      </c>
      <c r="AK73" s="34">
        <v>12.12</v>
      </c>
      <c r="AL73" s="34">
        <v>15.79</v>
      </c>
      <c r="AM73" s="34">
        <v>20.86</v>
      </c>
      <c r="AN73" s="34">
        <v>25.69</v>
      </c>
      <c r="AO73" s="34">
        <v>33.19</v>
      </c>
      <c r="AP73" s="26">
        <f t="shared" si="13"/>
        <v>16.665000000000003</v>
      </c>
      <c r="AQ73" s="26">
        <f t="shared" si="14"/>
        <v>28.813333333333333</v>
      </c>
      <c r="AR73" s="38">
        <f t="shared" si="15"/>
        <v>22.739166666666666</v>
      </c>
      <c r="AS73" s="26">
        <f t="shared" si="12"/>
        <v>100</v>
      </c>
    </row>
    <row r="74" spans="1:45" ht="12.75" customHeight="1">
      <c r="A74" s="1" t="s">
        <v>276</v>
      </c>
      <c r="B74" s="1" t="s">
        <v>128</v>
      </c>
      <c r="C74" s="1" t="s">
        <v>129</v>
      </c>
      <c r="D74" s="19" t="s">
        <v>164</v>
      </c>
      <c r="E74" s="1" t="s">
        <v>130</v>
      </c>
      <c r="F74" s="33"/>
      <c r="G74" s="33"/>
      <c r="H74" s="33"/>
      <c r="I74" s="33"/>
      <c r="J74" s="5" t="s">
        <v>787</v>
      </c>
      <c r="K74" s="5" t="s">
        <v>786</v>
      </c>
      <c r="L74" s="6" t="s">
        <v>112</v>
      </c>
      <c r="M74" s="34">
        <v>18.59</v>
      </c>
      <c r="N74" s="34">
        <v>9.64</v>
      </c>
      <c r="O74" s="34">
        <v>7.78</v>
      </c>
      <c r="P74" s="34">
        <v>17.65</v>
      </c>
      <c r="Q74" s="34">
        <v>4.76</v>
      </c>
      <c r="R74" s="34">
        <v>3.5</v>
      </c>
      <c r="S74" s="34">
        <v>3.5</v>
      </c>
      <c r="T74" s="34">
        <v>3.5</v>
      </c>
      <c r="U74" s="34">
        <v>3.5</v>
      </c>
      <c r="V74" s="34">
        <v>6.18</v>
      </c>
      <c r="W74" s="34">
        <v>3.5</v>
      </c>
      <c r="X74" s="34">
        <v>19.52</v>
      </c>
      <c r="Y74" s="25">
        <f t="shared" si="8"/>
        <v>6.0683333333333325</v>
      </c>
      <c r="Z74" s="25">
        <f t="shared" si="9"/>
        <v>10.868333333333332</v>
      </c>
      <c r="AA74" s="39">
        <f t="shared" si="10"/>
        <v>8.468333333333332</v>
      </c>
      <c r="AB74" s="26">
        <f t="shared" si="11"/>
        <v>100</v>
      </c>
      <c r="AC74" s="7" t="s">
        <v>115</v>
      </c>
      <c r="AD74" s="34">
        <v>22.72</v>
      </c>
      <c r="AE74" s="34">
        <v>32.21</v>
      </c>
      <c r="AF74" s="34">
        <v>17.47</v>
      </c>
      <c r="AG74" s="34">
        <v>19.1</v>
      </c>
      <c r="AH74" s="34">
        <v>6.12</v>
      </c>
      <c r="AI74" s="34">
        <v>7.86</v>
      </c>
      <c r="AJ74" s="34">
        <v>8.24</v>
      </c>
      <c r="AK74" s="34">
        <v>10.56</v>
      </c>
      <c r="AL74" s="34">
        <v>10.41</v>
      </c>
      <c r="AM74" s="34">
        <v>15.78</v>
      </c>
      <c r="AN74" s="34">
        <v>15.73</v>
      </c>
      <c r="AO74" s="34">
        <v>32.24</v>
      </c>
      <c r="AP74" s="26">
        <f t="shared" si="13"/>
        <v>10.381666666666668</v>
      </c>
      <c r="AQ74" s="26">
        <f t="shared" si="14"/>
        <v>22.691666666666666</v>
      </c>
      <c r="AR74" s="38">
        <f t="shared" si="15"/>
        <v>16.536666666666665</v>
      </c>
      <c r="AS74" s="26">
        <f t="shared" si="12"/>
        <v>100</v>
      </c>
    </row>
    <row r="75" spans="1:45" ht="12.75" customHeight="1">
      <c r="A75" s="1" t="s">
        <v>277</v>
      </c>
      <c r="B75" s="1" t="s">
        <v>130</v>
      </c>
      <c r="C75" s="9" t="s">
        <v>976</v>
      </c>
      <c r="D75" s="19" t="s">
        <v>164</v>
      </c>
      <c r="E75" s="1" t="s">
        <v>130</v>
      </c>
      <c r="F75" s="33"/>
      <c r="G75" s="33"/>
      <c r="H75" s="33"/>
      <c r="I75" s="33"/>
      <c r="J75" s="5" t="s">
        <v>789</v>
      </c>
      <c r="K75" s="5" t="s">
        <v>788</v>
      </c>
      <c r="L75" s="6" t="s">
        <v>112</v>
      </c>
      <c r="M75" s="34">
        <v>7.54</v>
      </c>
      <c r="N75" s="34">
        <v>11.41</v>
      </c>
      <c r="O75" s="34">
        <v>3.5</v>
      </c>
      <c r="P75" s="34">
        <v>9.37</v>
      </c>
      <c r="Q75" s="34">
        <v>3.5</v>
      </c>
      <c r="R75" s="34">
        <v>3.5</v>
      </c>
      <c r="S75" s="34">
        <v>3.5</v>
      </c>
      <c r="T75" s="34">
        <v>3.5</v>
      </c>
      <c r="U75" s="34">
        <v>3.5</v>
      </c>
      <c r="V75" s="34">
        <v>3.58</v>
      </c>
      <c r="W75" s="34">
        <v>3.5</v>
      </c>
      <c r="X75" s="34">
        <v>10.78</v>
      </c>
      <c r="Y75" s="25">
        <f t="shared" si="8"/>
        <v>4.478333333333333</v>
      </c>
      <c r="Z75" s="25">
        <f t="shared" si="9"/>
        <v>6.718333333333334</v>
      </c>
      <c r="AA75" s="39">
        <f t="shared" si="10"/>
        <v>5.598333333333333</v>
      </c>
      <c r="AB75" s="26">
        <f t="shared" si="11"/>
        <v>100</v>
      </c>
      <c r="AC75" s="7" t="s">
        <v>115</v>
      </c>
      <c r="AD75" s="34">
        <v>42.36</v>
      </c>
      <c r="AE75" s="35">
        <v>64.01</v>
      </c>
      <c r="AF75" s="35">
        <v>51.08</v>
      </c>
      <c r="AG75" s="35">
        <v>45.82</v>
      </c>
      <c r="AH75" s="35">
        <v>22.53</v>
      </c>
      <c r="AI75" s="35">
        <v>27.9</v>
      </c>
      <c r="AJ75" s="35">
        <v>41.47</v>
      </c>
      <c r="AK75" s="35">
        <v>34.36</v>
      </c>
      <c r="AL75" s="35">
        <v>37.43</v>
      </c>
      <c r="AM75" s="35">
        <v>33.52</v>
      </c>
      <c r="AN75" s="35">
        <v>33.38</v>
      </c>
      <c r="AO75" s="35">
        <v>36.97</v>
      </c>
      <c r="AP75" s="26">
        <f t="shared" si="13"/>
        <v>34.91833333333333</v>
      </c>
      <c r="AQ75" s="26">
        <f t="shared" si="14"/>
        <v>43.553333333333335</v>
      </c>
      <c r="AR75" s="38">
        <f t="shared" si="15"/>
        <v>39.235833333333325</v>
      </c>
      <c r="AS75" s="26">
        <f t="shared" si="12"/>
        <v>100</v>
      </c>
    </row>
    <row r="76" spans="1:45" ht="12.75" customHeight="1">
      <c r="A76" s="1" t="s">
        <v>278</v>
      </c>
      <c r="B76" s="1" t="s">
        <v>130</v>
      </c>
      <c r="C76" s="1" t="s">
        <v>131</v>
      </c>
      <c r="D76" s="19" t="s">
        <v>164</v>
      </c>
      <c r="E76" s="1" t="s">
        <v>130</v>
      </c>
      <c r="F76" s="33"/>
      <c r="G76" s="33"/>
      <c r="H76" s="33"/>
      <c r="I76" s="33"/>
      <c r="J76" s="5" t="s">
        <v>791</v>
      </c>
      <c r="K76" s="5" t="s">
        <v>790</v>
      </c>
      <c r="L76" s="6" t="s">
        <v>112</v>
      </c>
      <c r="M76" s="34">
        <v>25.79</v>
      </c>
      <c r="N76" s="34">
        <v>41.82</v>
      </c>
      <c r="O76" s="34">
        <v>6.67</v>
      </c>
      <c r="P76" s="34">
        <v>5.11</v>
      </c>
      <c r="Q76" s="34">
        <v>3.5</v>
      </c>
      <c r="R76" s="34">
        <v>3.5</v>
      </c>
      <c r="S76" s="34">
        <v>3.5</v>
      </c>
      <c r="T76" s="34">
        <v>3.5</v>
      </c>
      <c r="U76" s="34">
        <v>3.5</v>
      </c>
      <c r="V76" s="34">
        <v>7.51</v>
      </c>
      <c r="W76" s="34"/>
      <c r="X76" s="34"/>
      <c r="Y76" s="25">
        <f t="shared" si="8"/>
        <v>3.768333333333333</v>
      </c>
      <c r="Z76" s="25">
        <f t="shared" si="9"/>
        <v>20.4475</v>
      </c>
      <c r="AA76" s="39">
        <f t="shared" si="10"/>
        <v>10.440000000000001</v>
      </c>
      <c r="AB76" s="26">
        <f t="shared" si="11"/>
        <v>83.33333333333334</v>
      </c>
      <c r="AC76" s="7" t="s">
        <v>115</v>
      </c>
      <c r="AD76" s="34">
        <v>24.96</v>
      </c>
      <c r="AE76" s="34">
        <v>51.84</v>
      </c>
      <c r="AF76" s="34">
        <v>27.17</v>
      </c>
      <c r="AG76" s="34">
        <v>20.43</v>
      </c>
      <c r="AH76" s="34">
        <v>13.4</v>
      </c>
      <c r="AI76" s="34">
        <v>12.91</v>
      </c>
      <c r="AJ76" s="34">
        <v>16.55</v>
      </c>
      <c r="AK76" s="34">
        <v>18.93</v>
      </c>
      <c r="AL76" s="34">
        <v>16.26</v>
      </c>
      <c r="AM76" s="34">
        <v>22.95</v>
      </c>
      <c r="AN76" s="34"/>
      <c r="AO76" s="34"/>
      <c r="AP76" s="26">
        <f t="shared" si="13"/>
        <v>16.413333333333334</v>
      </c>
      <c r="AQ76" s="26">
        <f t="shared" si="14"/>
        <v>31.730000000000004</v>
      </c>
      <c r="AR76" s="38">
        <f t="shared" si="15"/>
        <v>22.54</v>
      </c>
      <c r="AS76" s="26">
        <f t="shared" si="12"/>
        <v>83.33333333333334</v>
      </c>
    </row>
    <row r="77" spans="1:45" ht="12.75" customHeight="1">
      <c r="A77" s="1" t="s">
        <v>253</v>
      </c>
      <c r="B77" s="1" t="s">
        <v>73</v>
      </c>
      <c r="C77" s="9" t="s">
        <v>294</v>
      </c>
      <c r="D77" s="20" t="s">
        <v>163</v>
      </c>
      <c r="E77" s="1" t="s">
        <v>585</v>
      </c>
      <c r="F77" s="1"/>
      <c r="G77" s="33"/>
      <c r="H77" s="33"/>
      <c r="I77" s="33" t="s">
        <v>117</v>
      </c>
      <c r="J77" s="10" t="s">
        <v>793</v>
      </c>
      <c r="K77" s="10" t="s">
        <v>792</v>
      </c>
      <c r="L77" s="6" t="s">
        <v>112</v>
      </c>
      <c r="M77" s="34">
        <v>33.74</v>
      </c>
      <c r="N77" s="34">
        <v>18.18</v>
      </c>
      <c r="O77" s="34">
        <v>8.93</v>
      </c>
      <c r="P77" s="34">
        <v>3.89</v>
      </c>
      <c r="Q77" s="34">
        <v>3.5</v>
      </c>
      <c r="R77" s="34">
        <v>3.5</v>
      </c>
      <c r="S77" s="34">
        <v>3.5</v>
      </c>
      <c r="T77" s="34">
        <v>3.5</v>
      </c>
      <c r="U77" s="34">
        <v>3.5</v>
      </c>
      <c r="V77" s="34">
        <v>5.3</v>
      </c>
      <c r="W77" s="34">
        <v>4.92</v>
      </c>
      <c r="X77" s="34">
        <v>19.6</v>
      </c>
      <c r="Y77" s="25">
        <f t="shared" si="8"/>
        <v>3.565</v>
      </c>
      <c r="Z77" s="25">
        <f t="shared" si="9"/>
        <v>15.11166666666667</v>
      </c>
      <c r="AA77" s="39">
        <f t="shared" si="10"/>
        <v>9.338333333333333</v>
      </c>
      <c r="AB77" s="26">
        <f t="shared" si="11"/>
        <v>100</v>
      </c>
      <c r="AC77" s="7" t="s">
        <v>115</v>
      </c>
      <c r="AD77" s="34">
        <v>38.74</v>
      </c>
      <c r="AE77" s="34">
        <v>28.47</v>
      </c>
      <c r="AF77" s="34">
        <v>23.94</v>
      </c>
      <c r="AG77" s="34">
        <v>21.86</v>
      </c>
      <c r="AH77" s="34">
        <v>12.56</v>
      </c>
      <c r="AI77" s="34">
        <v>12.55</v>
      </c>
      <c r="AJ77" s="34">
        <v>15.22</v>
      </c>
      <c r="AK77" s="34">
        <v>20.15</v>
      </c>
      <c r="AL77" s="34">
        <v>6.39</v>
      </c>
      <c r="AM77" s="34">
        <v>22.14</v>
      </c>
      <c r="AN77" s="34">
        <v>26.01</v>
      </c>
      <c r="AO77" s="34">
        <v>45.43</v>
      </c>
      <c r="AP77" s="26">
        <f t="shared" si="13"/>
        <v>14.788333333333334</v>
      </c>
      <c r="AQ77" s="26">
        <f t="shared" si="14"/>
        <v>30.788333333333338</v>
      </c>
      <c r="AR77" s="38">
        <f t="shared" si="15"/>
        <v>22.78833333333333</v>
      </c>
      <c r="AS77" s="26">
        <f t="shared" si="12"/>
        <v>100</v>
      </c>
    </row>
    <row r="78" spans="1:45" ht="12.75" customHeight="1">
      <c r="A78" s="1" t="s">
        <v>254</v>
      </c>
      <c r="B78" s="1" t="s">
        <v>180</v>
      </c>
      <c r="C78" s="1" t="s">
        <v>295</v>
      </c>
      <c r="D78" s="20" t="s">
        <v>163</v>
      </c>
      <c r="E78" s="20" t="s">
        <v>599</v>
      </c>
      <c r="F78" s="1"/>
      <c r="G78" s="36" t="s">
        <v>118</v>
      </c>
      <c r="H78" s="36"/>
      <c r="I78" s="36"/>
      <c r="J78" s="10" t="s">
        <v>795</v>
      </c>
      <c r="K78" s="10" t="s">
        <v>794</v>
      </c>
      <c r="L78" s="6" t="s">
        <v>112</v>
      </c>
      <c r="M78" s="34">
        <v>27.61</v>
      </c>
      <c r="N78" s="34">
        <v>23</v>
      </c>
      <c r="O78" s="34">
        <v>8.9</v>
      </c>
      <c r="P78" s="34">
        <v>5.91</v>
      </c>
      <c r="Q78" s="34">
        <v>3.5</v>
      </c>
      <c r="R78" s="34">
        <v>3.5</v>
      </c>
      <c r="S78" s="34">
        <v>3.5</v>
      </c>
      <c r="T78" s="34">
        <v>3.5</v>
      </c>
      <c r="U78" s="34">
        <v>7.02</v>
      </c>
      <c r="V78" s="34">
        <v>3.5</v>
      </c>
      <c r="W78" s="34">
        <v>3.71</v>
      </c>
      <c r="X78" s="34">
        <v>16.87</v>
      </c>
      <c r="Y78" s="25">
        <f t="shared" si="8"/>
        <v>4.488333333333333</v>
      </c>
      <c r="Z78" s="25">
        <f t="shared" si="9"/>
        <v>13.931666666666667</v>
      </c>
      <c r="AA78" s="39">
        <f t="shared" si="10"/>
        <v>9.209999999999999</v>
      </c>
      <c r="AB78" s="26">
        <f t="shared" si="11"/>
        <v>100</v>
      </c>
      <c r="AC78" s="7" t="s">
        <v>115</v>
      </c>
      <c r="AD78" s="34">
        <v>30.45</v>
      </c>
      <c r="AE78" s="34">
        <v>26.75</v>
      </c>
      <c r="AF78" s="34">
        <v>24.79</v>
      </c>
      <c r="AG78" s="34">
        <v>31.97</v>
      </c>
      <c r="AH78" s="34">
        <v>16.21</v>
      </c>
      <c r="AI78" s="34">
        <v>17.04</v>
      </c>
      <c r="AJ78" s="34">
        <v>17.04</v>
      </c>
      <c r="AK78" s="34">
        <v>21.44</v>
      </c>
      <c r="AL78" s="34">
        <v>15.26</v>
      </c>
      <c r="AM78" s="34">
        <v>18.57</v>
      </c>
      <c r="AN78" s="34">
        <v>22.47</v>
      </c>
      <c r="AO78" s="34">
        <v>34.99</v>
      </c>
      <c r="AP78" s="26">
        <f t="shared" si="13"/>
        <v>19.826666666666664</v>
      </c>
      <c r="AQ78" s="26">
        <f t="shared" si="14"/>
        <v>26.33666666666667</v>
      </c>
      <c r="AR78" s="38">
        <f t="shared" si="15"/>
        <v>23.081666666666663</v>
      </c>
      <c r="AS78" s="26">
        <f t="shared" si="12"/>
        <v>100</v>
      </c>
    </row>
    <row r="79" spans="1:45" ht="12.75" customHeight="1">
      <c r="A79" s="1" t="s">
        <v>255</v>
      </c>
      <c r="B79" s="1" t="s">
        <v>100</v>
      </c>
      <c r="C79" s="1" t="s">
        <v>194</v>
      </c>
      <c r="D79" s="20" t="s">
        <v>163</v>
      </c>
      <c r="E79" s="20" t="s">
        <v>599</v>
      </c>
      <c r="F79" s="1"/>
      <c r="G79" s="36" t="s">
        <v>118</v>
      </c>
      <c r="H79" s="36"/>
      <c r="I79" s="36"/>
      <c r="J79" s="10" t="s">
        <v>797</v>
      </c>
      <c r="K79" s="10" t="s">
        <v>796</v>
      </c>
      <c r="L79" s="6" t="s">
        <v>112</v>
      </c>
      <c r="M79" s="34">
        <v>27.59</v>
      </c>
      <c r="N79" s="34">
        <v>12.44</v>
      </c>
      <c r="O79" s="34">
        <v>3.59</v>
      </c>
      <c r="P79" s="34">
        <v>3.5</v>
      </c>
      <c r="Q79" s="34">
        <v>3.5</v>
      </c>
      <c r="R79" s="34">
        <v>3.5</v>
      </c>
      <c r="S79" s="34">
        <v>3.5</v>
      </c>
      <c r="T79" s="34"/>
      <c r="U79" s="34">
        <v>3.5</v>
      </c>
      <c r="V79" s="34">
        <v>4.1</v>
      </c>
      <c r="W79" s="34">
        <v>3.5</v>
      </c>
      <c r="X79" s="34">
        <v>15.84</v>
      </c>
      <c r="Y79" s="25">
        <f t="shared" si="8"/>
        <v>3.5</v>
      </c>
      <c r="Z79" s="25">
        <f t="shared" si="9"/>
        <v>11.176666666666668</v>
      </c>
      <c r="AA79" s="39">
        <f t="shared" si="10"/>
        <v>7.6872727272727275</v>
      </c>
      <c r="AB79" s="26">
        <f t="shared" si="11"/>
        <v>91.66666666666666</v>
      </c>
      <c r="AC79" s="7" t="s">
        <v>115</v>
      </c>
      <c r="AD79" s="34">
        <v>25.96</v>
      </c>
      <c r="AE79" s="34">
        <v>18.49</v>
      </c>
      <c r="AF79" s="34">
        <v>11.57</v>
      </c>
      <c r="AG79" s="34">
        <v>15.5</v>
      </c>
      <c r="AH79" s="34">
        <v>6.53</v>
      </c>
      <c r="AI79" s="34">
        <v>10.17</v>
      </c>
      <c r="AJ79" s="34">
        <v>13.58</v>
      </c>
      <c r="AK79" s="34"/>
      <c r="AL79" s="34">
        <v>12.82</v>
      </c>
      <c r="AM79" s="34">
        <v>14.17</v>
      </c>
      <c r="AN79" s="34">
        <v>19.52</v>
      </c>
      <c r="AO79" s="34">
        <v>30.67</v>
      </c>
      <c r="AP79" s="26">
        <f t="shared" si="13"/>
        <v>11.72</v>
      </c>
      <c r="AQ79" s="26">
        <f t="shared" si="14"/>
        <v>20.063333333333333</v>
      </c>
      <c r="AR79" s="38">
        <f t="shared" si="15"/>
        <v>16.270909090909093</v>
      </c>
      <c r="AS79" s="26">
        <f t="shared" si="12"/>
        <v>91.66666666666666</v>
      </c>
    </row>
    <row r="80" spans="1:45" ht="12.75" customHeight="1">
      <c r="A80" s="1" t="s">
        <v>256</v>
      </c>
      <c r="B80" s="1" t="s">
        <v>101</v>
      </c>
      <c r="C80" s="9" t="s">
        <v>102</v>
      </c>
      <c r="D80" s="20" t="s">
        <v>163</v>
      </c>
      <c r="E80" s="1" t="s">
        <v>101</v>
      </c>
      <c r="F80" s="1"/>
      <c r="G80" s="36"/>
      <c r="H80" s="36"/>
      <c r="I80" s="36"/>
      <c r="J80" s="10" t="s">
        <v>799</v>
      </c>
      <c r="K80" s="10" t="s">
        <v>798</v>
      </c>
      <c r="L80" s="6" t="s">
        <v>112</v>
      </c>
      <c r="M80" s="34">
        <v>30.52</v>
      </c>
      <c r="N80" s="34">
        <v>33.55</v>
      </c>
      <c r="O80" s="34">
        <v>9.59</v>
      </c>
      <c r="P80" s="34">
        <v>5.08</v>
      </c>
      <c r="Q80" s="34">
        <v>7.91</v>
      </c>
      <c r="R80" s="34">
        <v>3.5</v>
      </c>
      <c r="S80" s="34">
        <v>3.5</v>
      </c>
      <c r="T80" s="34">
        <v>3.5</v>
      </c>
      <c r="U80" s="34"/>
      <c r="V80" s="34"/>
      <c r="W80" s="34"/>
      <c r="X80" s="34">
        <v>28.74</v>
      </c>
      <c r="Y80" s="25">
        <f t="shared" si="8"/>
        <v>4.698</v>
      </c>
      <c r="Z80" s="25">
        <f t="shared" si="9"/>
        <v>25.599999999999998</v>
      </c>
      <c r="AA80" s="39">
        <f t="shared" si="10"/>
        <v>13.987777777777776</v>
      </c>
      <c r="AB80" s="26">
        <f t="shared" si="11"/>
        <v>75</v>
      </c>
      <c r="AC80" s="7" t="s">
        <v>115</v>
      </c>
      <c r="AD80" s="34">
        <v>52.94</v>
      </c>
      <c r="AE80" s="34">
        <v>44.2</v>
      </c>
      <c r="AF80" s="34">
        <v>43.63</v>
      </c>
      <c r="AG80" s="34">
        <v>42.39</v>
      </c>
      <c r="AH80" s="34">
        <v>28.22</v>
      </c>
      <c r="AI80" s="34">
        <v>24.04</v>
      </c>
      <c r="AJ80" s="34">
        <v>35.06</v>
      </c>
      <c r="AK80" s="34">
        <v>25.18</v>
      </c>
      <c r="AL80" s="34"/>
      <c r="AM80" s="34"/>
      <c r="AN80" s="34"/>
      <c r="AO80" s="34">
        <v>46.31</v>
      </c>
      <c r="AP80" s="26">
        <f t="shared" si="13"/>
        <v>30.978</v>
      </c>
      <c r="AQ80" s="26">
        <f t="shared" si="14"/>
        <v>46.77</v>
      </c>
      <c r="AR80" s="38">
        <f t="shared" si="15"/>
        <v>37.99666666666667</v>
      </c>
      <c r="AS80" s="26">
        <f t="shared" si="12"/>
        <v>75</v>
      </c>
    </row>
    <row r="81" spans="1:45" ht="12.75" customHeight="1">
      <c r="A81" s="1" t="s">
        <v>257</v>
      </c>
      <c r="B81" s="1" t="s">
        <v>101</v>
      </c>
      <c r="C81" s="9" t="s">
        <v>103</v>
      </c>
      <c r="D81" s="20" t="s">
        <v>163</v>
      </c>
      <c r="E81" s="1" t="s">
        <v>101</v>
      </c>
      <c r="F81" s="1"/>
      <c r="G81" s="36"/>
      <c r="H81" s="36"/>
      <c r="I81" s="36"/>
      <c r="J81" s="10" t="s">
        <v>801</v>
      </c>
      <c r="K81" s="10" t="s">
        <v>800</v>
      </c>
      <c r="L81" s="6" t="s">
        <v>112</v>
      </c>
      <c r="M81" s="34">
        <v>38.84</v>
      </c>
      <c r="N81" s="34">
        <v>42.68</v>
      </c>
      <c r="O81" s="34">
        <v>11.97</v>
      </c>
      <c r="P81" s="34">
        <v>4.19</v>
      </c>
      <c r="Q81" s="34">
        <v>3.68</v>
      </c>
      <c r="R81" s="34">
        <v>3.5</v>
      </c>
      <c r="S81" s="34">
        <v>3.5</v>
      </c>
      <c r="T81" s="34">
        <v>3.5</v>
      </c>
      <c r="U81" s="34">
        <v>3.5</v>
      </c>
      <c r="V81" s="34">
        <v>3.5</v>
      </c>
      <c r="W81" s="34">
        <v>5.53</v>
      </c>
      <c r="X81" s="34">
        <v>31.24</v>
      </c>
      <c r="Y81" s="25">
        <f t="shared" si="8"/>
        <v>3.645</v>
      </c>
      <c r="Z81" s="25">
        <f t="shared" si="9"/>
        <v>22.293333333333337</v>
      </c>
      <c r="AA81" s="39">
        <f t="shared" si="10"/>
        <v>12.969166666666668</v>
      </c>
      <c r="AB81" s="26">
        <f t="shared" si="11"/>
        <v>100</v>
      </c>
      <c r="AC81" s="7" t="s">
        <v>115</v>
      </c>
      <c r="AD81" s="34">
        <v>39.34</v>
      </c>
      <c r="AE81" s="34">
        <v>33.3</v>
      </c>
      <c r="AF81" s="34">
        <v>36.35</v>
      </c>
      <c r="AG81" s="34">
        <v>27.91</v>
      </c>
      <c r="AH81" s="34">
        <v>19.02</v>
      </c>
      <c r="AI81" s="34">
        <v>18.49</v>
      </c>
      <c r="AJ81" s="34">
        <v>22.99</v>
      </c>
      <c r="AK81" s="34">
        <v>11.84</v>
      </c>
      <c r="AL81" s="34">
        <v>15.27</v>
      </c>
      <c r="AM81" s="34">
        <v>20.53</v>
      </c>
      <c r="AN81" s="34">
        <v>19.32</v>
      </c>
      <c r="AO81" s="34">
        <v>43.15</v>
      </c>
      <c r="AP81" s="26">
        <f t="shared" si="13"/>
        <v>19.253333333333334</v>
      </c>
      <c r="AQ81" s="26">
        <f t="shared" si="14"/>
        <v>31.998333333333335</v>
      </c>
      <c r="AR81" s="38">
        <f t="shared" si="15"/>
        <v>25.625833333333336</v>
      </c>
      <c r="AS81" s="26">
        <f t="shared" si="12"/>
        <v>100</v>
      </c>
    </row>
    <row r="82" spans="1:45" ht="12.75" customHeight="1">
      <c r="A82" s="1" t="s">
        <v>258</v>
      </c>
      <c r="B82" s="1" t="s">
        <v>101</v>
      </c>
      <c r="C82" s="1" t="s">
        <v>141</v>
      </c>
      <c r="D82" s="20" t="s">
        <v>163</v>
      </c>
      <c r="E82" s="1" t="s">
        <v>101</v>
      </c>
      <c r="F82" s="1"/>
      <c r="G82" s="36"/>
      <c r="H82" s="36"/>
      <c r="I82" s="36"/>
      <c r="J82" s="11" t="s">
        <v>803</v>
      </c>
      <c r="K82" s="11" t="s">
        <v>802</v>
      </c>
      <c r="L82" s="6" t="s">
        <v>112</v>
      </c>
      <c r="M82" s="34">
        <v>44.57</v>
      </c>
      <c r="N82" s="34">
        <v>27.1</v>
      </c>
      <c r="O82" s="34">
        <v>14.71</v>
      </c>
      <c r="P82" s="34">
        <v>7.71</v>
      </c>
      <c r="Q82" s="34">
        <v>3.5</v>
      </c>
      <c r="R82" s="34">
        <v>3.5</v>
      </c>
      <c r="S82" s="34">
        <v>3.5</v>
      </c>
      <c r="T82" s="34">
        <v>3.5</v>
      </c>
      <c r="U82" s="34">
        <v>3.5</v>
      </c>
      <c r="V82" s="34">
        <v>6.13</v>
      </c>
      <c r="W82" s="34">
        <v>10.61</v>
      </c>
      <c r="X82" s="34">
        <v>28.58</v>
      </c>
      <c r="Y82" s="25">
        <f t="shared" si="8"/>
        <v>4.201666666666667</v>
      </c>
      <c r="Z82" s="25">
        <f t="shared" si="9"/>
        <v>21.95</v>
      </c>
      <c r="AA82" s="39">
        <f t="shared" si="10"/>
        <v>13.07583333333333</v>
      </c>
      <c r="AB82" s="26">
        <f t="shared" si="11"/>
        <v>100</v>
      </c>
      <c r="AC82" s="7" t="s">
        <v>115</v>
      </c>
      <c r="AD82" s="34">
        <v>39.79</v>
      </c>
      <c r="AE82" s="34">
        <v>27.67</v>
      </c>
      <c r="AF82" s="34">
        <v>25.2</v>
      </c>
      <c r="AG82" s="34">
        <v>23.3</v>
      </c>
      <c r="AH82" s="34">
        <v>11.04</v>
      </c>
      <c r="AI82" s="34">
        <v>10.96</v>
      </c>
      <c r="AJ82" s="34">
        <v>17.36</v>
      </c>
      <c r="AK82" s="34">
        <v>14.21</v>
      </c>
      <c r="AL82" s="34">
        <v>16.54</v>
      </c>
      <c r="AM82" s="34">
        <v>18.83</v>
      </c>
      <c r="AN82" s="34">
        <v>21.21</v>
      </c>
      <c r="AO82" s="34">
        <v>38.02</v>
      </c>
      <c r="AP82" s="26">
        <f t="shared" si="13"/>
        <v>15.568333333333333</v>
      </c>
      <c r="AQ82" s="26">
        <f t="shared" si="14"/>
        <v>28.453333333333337</v>
      </c>
      <c r="AR82" s="38">
        <f t="shared" si="15"/>
        <v>22.010833333333334</v>
      </c>
      <c r="AS82" s="26">
        <f t="shared" si="12"/>
        <v>100</v>
      </c>
    </row>
    <row r="83" spans="1:45" ht="12.75" customHeight="1">
      <c r="A83" s="1" t="s">
        <v>259</v>
      </c>
      <c r="B83" s="1" t="s">
        <v>101</v>
      </c>
      <c r="C83" s="1" t="s">
        <v>142</v>
      </c>
      <c r="D83" s="20" t="s">
        <v>163</v>
      </c>
      <c r="E83" s="1" t="s">
        <v>101</v>
      </c>
      <c r="F83" s="1"/>
      <c r="G83" s="36"/>
      <c r="H83" s="36"/>
      <c r="I83" s="36"/>
      <c r="J83" s="11" t="s">
        <v>805</v>
      </c>
      <c r="K83" s="11" t="s">
        <v>804</v>
      </c>
      <c r="L83" s="6" t="s">
        <v>112</v>
      </c>
      <c r="M83" s="56">
        <v>20.59</v>
      </c>
      <c r="N83" s="56">
        <v>29.44</v>
      </c>
      <c r="O83" s="56">
        <v>6.61</v>
      </c>
      <c r="P83" s="56">
        <v>4.53</v>
      </c>
      <c r="Q83" s="56">
        <v>3.5</v>
      </c>
      <c r="R83" s="56">
        <v>3.5</v>
      </c>
      <c r="S83" s="56">
        <v>3.5</v>
      </c>
      <c r="T83" s="56">
        <v>3.5</v>
      </c>
      <c r="U83" s="56">
        <v>3.5</v>
      </c>
      <c r="V83" s="56">
        <v>3.5</v>
      </c>
      <c r="W83" s="56">
        <v>4.43</v>
      </c>
      <c r="X83" s="56">
        <v>24.92</v>
      </c>
      <c r="Y83" s="25">
        <f t="shared" si="8"/>
        <v>3.671666666666667</v>
      </c>
      <c r="Z83" s="25">
        <f t="shared" si="9"/>
        <v>14.915</v>
      </c>
      <c r="AA83" s="39">
        <f t="shared" si="10"/>
        <v>9.293333333333333</v>
      </c>
      <c r="AB83" s="26">
        <f t="shared" si="11"/>
        <v>100</v>
      </c>
      <c r="AC83" s="7" t="s">
        <v>115</v>
      </c>
      <c r="AD83" s="34">
        <v>29.26</v>
      </c>
      <c r="AE83" s="34">
        <v>24.91</v>
      </c>
      <c r="AF83" s="34">
        <v>17.58</v>
      </c>
      <c r="AG83" s="34">
        <v>21.6</v>
      </c>
      <c r="AH83" s="34">
        <v>11.47</v>
      </c>
      <c r="AI83" s="34">
        <v>10.62</v>
      </c>
      <c r="AJ83" s="34">
        <v>17.17</v>
      </c>
      <c r="AK83" s="34">
        <v>16.24</v>
      </c>
      <c r="AL83" s="34">
        <v>12.95</v>
      </c>
      <c r="AM83" s="34">
        <v>13.31</v>
      </c>
      <c r="AN83" s="34">
        <v>19.83</v>
      </c>
      <c r="AO83" s="34">
        <v>31.32</v>
      </c>
      <c r="AP83" s="26">
        <f t="shared" si="13"/>
        <v>15.008333333333333</v>
      </c>
      <c r="AQ83" s="26">
        <f t="shared" si="14"/>
        <v>22.701666666666668</v>
      </c>
      <c r="AR83" s="38">
        <f t="shared" si="15"/>
        <v>18.855</v>
      </c>
      <c r="AS83" s="26">
        <f t="shared" si="12"/>
        <v>100</v>
      </c>
    </row>
    <row r="84" spans="1:45" ht="12.75" customHeight="1">
      <c r="A84" s="1" t="s">
        <v>279</v>
      </c>
      <c r="B84" s="1" t="s">
        <v>144</v>
      </c>
      <c r="C84" s="9" t="s">
        <v>145</v>
      </c>
      <c r="D84" s="19" t="s">
        <v>164</v>
      </c>
      <c r="E84" s="1" t="s">
        <v>144</v>
      </c>
      <c r="F84" s="36"/>
      <c r="G84" s="36"/>
      <c r="H84" s="36"/>
      <c r="I84" s="36"/>
      <c r="J84" s="8" t="s">
        <v>807</v>
      </c>
      <c r="K84" s="8" t="s">
        <v>806</v>
      </c>
      <c r="L84" s="6" t="s">
        <v>112</v>
      </c>
      <c r="M84" s="34">
        <v>35.97</v>
      </c>
      <c r="N84" s="34">
        <v>32.93</v>
      </c>
      <c r="O84" s="34">
        <v>11.37</v>
      </c>
      <c r="P84" s="34">
        <v>8.51</v>
      </c>
      <c r="Q84" s="34">
        <v>3.5</v>
      </c>
      <c r="R84" s="34">
        <v>3.5</v>
      </c>
      <c r="S84" s="34">
        <v>4.62</v>
      </c>
      <c r="T84" s="34">
        <v>3.5</v>
      </c>
      <c r="U84" s="34">
        <v>3.5</v>
      </c>
      <c r="V84" s="34">
        <v>5.51</v>
      </c>
      <c r="W84" s="34">
        <v>8.63</v>
      </c>
      <c r="X84" s="34">
        <v>19.15</v>
      </c>
      <c r="Y84" s="25">
        <f t="shared" si="8"/>
        <v>4.5216666666666665</v>
      </c>
      <c r="Z84" s="25">
        <f t="shared" si="9"/>
        <v>18.926666666666666</v>
      </c>
      <c r="AA84" s="39">
        <f t="shared" si="10"/>
        <v>11.724166666666669</v>
      </c>
      <c r="AB84" s="26">
        <f t="shared" si="11"/>
        <v>100</v>
      </c>
      <c r="AC84" s="7" t="s">
        <v>115</v>
      </c>
      <c r="AD84" s="34">
        <v>31.96</v>
      </c>
      <c r="AE84" s="34">
        <v>32.49</v>
      </c>
      <c r="AF84" s="34">
        <v>34.7</v>
      </c>
      <c r="AG84" s="34">
        <v>26.73</v>
      </c>
      <c r="AH84" s="34">
        <v>18.84</v>
      </c>
      <c r="AI84" s="34">
        <v>18.98</v>
      </c>
      <c r="AJ84" s="34">
        <v>15.82</v>
      </c>
      <c r="AK84" s="34">
        <v>17.38</v>
      </c>
      <c r="AL84" s="34">
        <v>22.17</v>
      </c>
      <c r="AM84" s="34">
        <v>22.85</v>
      </c>
      <c r="AN84" s="34">
        <v>25.34</v>
      </c>
      <c r="AO84" s="34">
        <v>32.64</v>
      </c>
      <c r="AP84" s="26">
        <f t="shared" si="13"/>
        <v>19.986666666666668</v>
      </c>
      <c r="AQ84" s="26">
        <f t="shared" si="14"/>
        <v>29.99666666666667</v>
      </c>
      <c r="AR84" s="38">
        <f t="shared" si="15"/>
        <v>24.991666666666664</v>
      </c>
      <c r="AS84" s="26">
        <f t="shared" si="12"/>
        <v>100</v>
      </c>
    </row>
    <row r="85" spans="1:45" ht="12.75" customHeight="1">
      <c r="A85" s="1" t="s">
        <v>280</v>
      </c>
      <c r="B85" s="1" t="s">
        <v>144</v>
      </c>
      <c r="C85" s="1" t="s">
        <v>146</v>
      </c>
      <c r="D85" s="19" t="s">
        <v>164</v>
      </c>
      <c r="E85" s="1" t="s">
        <v>144</v>
      </c>
      <c r="F85" s="36"/>
      <c r="G85" s="36"/>
      <c r="H85" s="36"/>
      <c r="I85" s="36"/>
      <c r="J85" s="8" t="s">
        <v>809</v>
      </c>
      <c r="K85" s="8" t="s">
        <v>808</v>
      </c>
      <c r="L85" s="6" t="s">
        <v>112</v>
      </c>
      <c r="M85" s="34">
        <v>31.71</v>
      </c>
      <c r="N85" s="34">
        <v>26.43</v>
      </c>
      <c r="O85" s="34">
        <v>15.49</v>
      </c>
      <c r="P85" s="34">
        <v>9.61</v>
      </c>
      <c r="Q85" s="34">
        <v>3.5</v>
      </c>
      <c r="R85" s="34">
        <v>3.5</v>
      </c>
      <c r="S85" s="34">
        <v>3.67</v>
      </c>
      <c r="T85" s="34">
        <v>3.5</v>
      </c>
      <c r="U85" s="34">
        <v>3.5</v>
      </c>
      <c r="V85" s="34">
        <v>5.68</v>
      </c>
      <c r="W85" s="34">
        <v>9.34</v>
      </c>
      <c r="X85" s="34"/>
      <c r="Y85" s="25">
        <f t="shared" si="8"/>
        <v>4.546666666666667</v>
      </c>
      <c r="Z85" s="25">
        <f t="shared" si="9"/>
        <v>17.73</v>
      </c>
      <c r="AA85" s="39">
        <f t="shared" si="10"/>
        <v>10.539090909090909</v>
      </c>
      <c r="AB85" s="26">
        <f t="shared" si="11"/>
        <v>91.66666666666666</v>
      </c>
      <c r="AC85" s="7" t="s">
        <v>115</v>
      </c>
      <c r="AD85" s="34">
        <v>25.05</v>
      </c>
      <c r="AE85" s="34">
        <v>22.34</v>
      </c>
      <c r="AF85" s="34">
        <v>19.53</v>
      </c>
      <c r="AG85" s="34">
        <v>16.93</v>
      </c>
      <c r="AH85" s="34">
        <v>8.61</v>
      </c>
      <c r="AI85" s="34">
        <v>7.24</v>
      </c>
      <c r="AJ85" s="34">
        <v>6.23</v>
      </c>
      <c r="AK85" s="34">
        <v>9.22</v>
      </c>
      <c r="AL85" s="34">
        <v>12.89</v>
      </c>
      <c r="AM85" s="34">
        <v>17.4</v>
      </c>
      <c r="AN85" s="34">
        <v>22.13</v>
      </c>
      <c r="AO85" s="34">
        <v>38.88</v>
      </c>
      <c r="AP85" s="26">
        <f t="shared" si="13"/>
        <v>10.186666666666667</v>
      </c>
      <c r="AQ85" s="26">
        <f t="shared" si="14"/>
        <v>24.221666666666664</v>
      </c>
      <c r="AR85" s="38">
        <f t="shared" si="15"/>
        <v>17.204166666666666</v>
      </c>
      <c r="AS85" s="26">
        <f t="shared" si="12"/>
        <v>100</v>
      </c>
    </row>
    <row r="86" spans="1:45" ht="12.75" customHeight="1">
      <c r="A86" s="1" t="s">
        <v>844</v>
      </c>
      <c r="B86" s="1" t="s">
        <v>144</v>
      </c>
      <c r="C86" s="1" t="s">
        <v>184</v>
      </c>
      <c r="D86" s="19" t="s">
        <v>164</v>
      </c>
      <c r="E86" s="1" t="s">
        <v>144</v>
      </c>
      <c r="F86" s="36"/>
      <c r="G86" s="36"/>
      <c r="H86" s="36"/>
      <c r="I86" s="36"/>
      <c r="J86" s="5" t="s">
        <v>811</v>
      </c>
      <c r="K86" s="5" t="s">
        <v>810</v>
      </c>
      <c r="L86" s="6" t="s">
        <v>112</v>
      </c>
      <c r="M86" s="34">
        <v>27.58</v>
      </c>
      <c r="N86" s="34">
        <v>28.73</v>
      </c>
      <c r="O86" s="34">
        <v>18.36</v>
      </c>
      <c r="P86" s="34">
        <v>7.87</v>
      </c>
      <c r="Q86" s="34">
        <v>3.5</v>
      </c>
      <c r="R86" s="34">
        <v>3.5</v>
      </c>
      <c r="S86" s="34">
        <v>3.5</v>
      </c>
      <c r="T86" s="34">
        <v>3.5</v>
      </c>
      <c r="U86" s="34">
        <v>3.5</v>
      </c>
      <c r="V86" s="34">
        <v>6.07</v>
      </c>
      <c r="W86" s="34">
        <v>10.81</v>
      </c>
      <c r="X86" s="34">
        <v>30.4</v>
      </c>
      <c r="Y86" s="25">
        <f t="shared" si="8"/>
        <v>4.2283333333333335</v>
      </c>
      <c r="Z86" s="25">
        <f t="shared" si="9"/>
        <v>20.325000000000003</v>
      </c>
      <c r="AA86" s="39">
        <f t="shared" si="10"/>
        <v>12.276666666666669</v>
      </c>
      <c r="AB86" s="26">
        <f t="shared" si="11"/>
        <v>100</v>
      </c>
      <c r="AC86" s="7" t="s">
        <v>115</v>
      </c>
      <c r="AD86" s="34">
        <v>26.26</v>
      </c>
      <c r="AE86" s="34">
        <v>53.33</v>
      </c>
      <c r="AF86" s="34">
        <v>41.45</v>
      </c>
      <c r="AG86" s="34">
        <v>17.7</v>
      </c>
      <c r="AH86" s="34">
        <v>8.57</v>
      </c>
      <c r="AI86" s="34">
        <v>6.72</v>
      </c>
      <c r="AJ86" s="34">
        <v>6.5</v>
      </c>
      <c r="AK86" s="34">
        <v>8.11</v>
      </c>
      <c r="AL86" s="34">
        <v>11.05</v>
      </c>
      <c r="AM86" s="34">
        <v>16.1</v>
      </c>
      <c r="AN86" s="34">
        <v>21.52</v>
      </c>
      <c r="AO86" s="34">
        <v>24.81</v>
      </c>
      <c r="AP86" s="26">
        <f t="shared" si="13"/>
        <v>9.775</v>
      </c>
      <c r="AQ86" s="26">
        <f t="shared" si="14"/>
        <v>30.578333333333337</v>
      </c>
      <c r="AR86" s="38">
        <f t="shared" si="15"/>
        <v>20.176666666666666</v>
      </c>
      <c r="AS86" s="26">
        <f t="shared" si="12"/>
        <v>100</v>
      </c>
    </row>
    <row r="87" spans="1:45" ht="12.75" customHeight="1">
      <c r="A87" s="1" t="s">
        <v>260</v>
      </c>
      <c r="B87" s="1" t="s">
        <v>155</v>
      </c>
      <c r="C87" s="1" t="s">
        <v>156</v>
      </c>
      <c r="D87" s="20" t="s">
        <v>163</v>
      </c>
      <c r="E87" s="1" t="s">
        <v>155</v>
      </c>
      <c r="F87" s="36"/>
      <c r="G87" s="36"/>
      <c r="H87" s="36"/>
      <c r="I87" s="36"/>
      <c r="J87" s="11" t="s">
        <v>813</v>
      </c>
      <c r="K87" s="11" t="s">
        <v>812</v>
      </c>
      <c r="L87" s="6" t="s">
        <v>112</v>
      </c>
      <c r="M87" s="34">
        <v>43.32</v>
      </c>
      <c r="N87" s="34">
        <v>27.12</v>
      </c>
      <c r="O87" s="34">
        <v>10.1</v>
      </c>
      <c r="P87" s="34">
        <v>4.88</v>
      </c>
      <c r="Q87" s="34">
        <v>3.5</v>
      </c>
      <c r="R87" s="34">
        <v>3.5</v>
      </c>
      <c r="S87" s="34">
        <v>3.5</v>
      </c>
      <c r="T87" s="34">
        <v>8.57</v>
      </c>
      <c r="U87" s="34">
        <v>3.5</v>
      </c>
      <c r="V87" s="34">
        <v>3.5</v>
      </c>
      <c r="W87" s="34">
        <v>10.24</v>
      </c>
      <c r="X87" s="34">
        <v>20.42</v>
      </c>
      <c r="Y87" s="25">
        <f t="shared" si="8"/>
        <v>4.575</v>
      </c>
      <c r="Z87" s="25">
        <f t="shared" si="9"/>
        <v>19.116666666666664</v>
      </c>
      <c r="AA87" s="39">
        <f t="shared" si="10"/>
        <v>11.845833333333331</v>
      </c>
      <c r="AB87" s="26">
        <f t="shared" si="11"/>
        <v>100</v>
      </c>
      <c r="AC87" s="7" t="s">
        <v>115</v>
      </c>
      <c r="AD87" s="34">
        <v>31.77</v>
      </c>
      <c r="AE87" s="34">
        <v>24.02</v>
      </c>
      <c r="AF87" s="34">
        <v>24.04</v>
      </c>
      <c r="AG87" s="34">
        <v>18.13</v>
      </c>
      <c r="AH87" s="34">
        <v>10.85</v>
      </c>
      <c r="AI87" s="34">
        <v>8.3</v>
      </c>
      <c r="AJ87" s="34">
        <v>11.77</v>
      </c>
      <c r="AK87" s="34">
        <v>16.49</v>
      </c>
      <c r="AL87" s="34">
        <v>13.82</v>
      </c>
      <c r="AM87" s="34">
        <v>14.76</v>
      </c>
      <c r="AN87" s="34">
        <v>25.25</v>
      </c>
      <c r="AO87" s="34">
        <v>25.82</v>
      </c>
      <c r="AP87" s="26">
        <f t="shared" si="13"/>
        <v>13.226666666666665</v>
      </c>
      <c r="AQ87" s="26">
        <f t="shared" si="14"/>
        <v>24.276666666666667</v>
      </c>
      <c r="AR87" s="38">
        <f t="shared" si="15"/>
        <v>18.751666666666665</v>
      </c>
      <c r="AS87" s="26">
        <f t="shared" si="12"/>
        <v>100</v>
      </c>
    </row>
    <row r="88" spans="1:45" ht="12.75" customHeight="1">
      <c r="A88" s="1" t="s">
        <v>261</v>
      </c>
      <c r="B88" s="1" t="s">
        <v>155</v>
      </c>
      <c r="C88" s="1" t="s">
        <v>157</v>
      </c>
      <c r="D88" s="20" t="s">
        <v>163</v>
      </c>
      <c r="E88" s="1" t="s">
        <v>155</v>
      </c>
      <c r="F88" s="36"/>
      <c r="G88" s="36"/>
      <c r="H88" s="36"/>
      <c r="I88" s="36"/>
      <c r="J88" s="11" t="s">
        <v>815</v>
      </c>
      <c r="K88" s="11" t="s">
        <v>814</v>
      </c>
      <c r="L88" s="6" t="s">
        <v>112</v>
      </c>
      <c r="M88" s="34">
        <v>33.26</v>
      </c>
      <c r="N88" s="34">
        <v>33.61</v>
      </c>
      <c r="O88" s="34">
        <v>12.76</v>
      </c>
      <c r="P88" s="34">
        <v>8.78</v>
      </c>
      <c r="Q88" s="34">
        <v>7.48</v>
      </c>
      <c r="R88" s="34">
        <v>3.5</v>
      </c>
      <c r="S88" s="34">
        <v>3.5</v>
      </c>
      <c r="T88" s="34">
        <v>3.5</v>
      </c>
      <c r="U88" s="34">
        <v>3.5</v>
      </c>
      <c r="V88" s="34">
        <v>7.23</v>
      </c>
      <c r="W88" s="34">
        <v>14.6</v>
      </c>
      <c r="X88" s="34">
        <v>34.26</v>
      </c>
      <c r="Y88" s="25">
        <f t="shared" si="8"/>
        <v>5.043333333333333</v>
      </c>
      <c r="Z88" s="25">
        <f t="shared" si="9"/>
        <v>22.62</v>
      </c>
      <c r="AA88" s="39">
        <f t="shared" si="10"/>
        <v>13.831666666666669</v>
      </c>
      <c r="AB88" s="26">
        <f t="shared" si="11"/>
        <v>100</v>
      </c>
      <c r="AC88" s="7" t="s">
        <v>115</v>
      </c>
      <c r="AD88" s="34">
        <v>32.07</v>
      </c>
      <c r="AE88" s="34">
        <v>28.78</v>
      </c>
      <c r="AF88" s="34">
        <v>44.74</v>
      </c>
      <c r="AG88" s="34">
        <v>18.88</v>
      </c>
      <c r="AH88" s="34">
        <v>8.53</v>
      </c>
      <c r="AI88" s="34">
        <v>9.91</v>
      </c>
      <c r="AJ88" s="34">
        <v>8.81</v>
      </c>
      <c r="AK88" s="34">
        <v>11.62</v>
      </c>
      <c r="AL88" s="34">
        <v>14.39</v>
      </c>
      <c r="AM88" s="34">
        <v>18.79</v>
      </c>
      <c r="AN88" s="34">
        <v>22.41</v>
      </c>
      <c r="AO88" s="34">
        <v>35.92</v>
      </c>
      <c r="AP88" s="26">
        <f t="shared" si="13"/>
        <v>12.023333333333332</v>
      </c>
      <c r="AQ88" s="26">
        <f t="shared" si="14"/>
        <v>30.451666666666664</v>
      </c>
      <c r="AR88" s="38">
        <f t="shared" si="15"/>
        <v>21.2375</v>
      </c>
      <c r="AS88" s="26">
        <f t="shared" si="12"/>
        <v>100</v>
      </c>
    </row>
    <row r="89" spans="1:45" ht="12.75" customHeight="1">
      <c r="A89" s="1" t="s">
        <v>262</v>
      </c>
      <c r="B89" s="1" t="s">
        <v>155</v>
      </c>
      <c r="C89" s="9" t="s">
        <v>158</v>
      </c>
      <c r="D89" s="20" t="s">
        <v>163</v>
      </c>
      <c r="E89" s="1" t="s">
        <v>155</v>
      </c>
      <c r="F89" s="36"/>
      <c r="G89" s="36"/>
      <c r="H89" s="36"/>
      <c r="I89" s="36"/>
      <c r="J89" s="11" t="s">
        <v>817</v>
      </c>
      <c r="K89" s="11" t="s">
        <v>816</v>
      </c>
      <c r="L89" s="6" t="s">
        <v>112</v>
      </c>
      <c r="M89" s="34">
        <v>36.37</v>
      </c>
      <c r="N89" s="34">
        <v>24.37</v>
      </c>
      <c r="O89" s="34">
        <v>11.3</v>
      </c>
      <c r="P89" s="34">
        <v>8.31</v>
      </c>
      <c r="Q89" s="34">
        <v>3.5</v>
      </c>
      <c r="R89" s="34">
        <v>3.5</v>
      </c>
      <c r="S89" s="34">
        <v>3.5</v>
      </c>
      <c r="T89" s="34">
        <v>3.5</v>
      </c>
      <c r="U89" s="34">
        <v>3.5</v>
      </c>
      <c r="V89" s="34">
        <v>4.75</v>
      </c>
      <c r="W89" s="34">
        <v>15.61</v>
      </c>
      <c r="X89" s="34">
        <v>33.13</v>
      </c>
      <c r="Y89" s="25">
        <f t="shared" si="8"/>
        <v>4.301666666666667</v>
      </c>
      <c r="Z89" s="25">
        <f t="shared" si="9"/>
        <v>20.921666666666667</v>
      </c>
      <c r="AA89" s="39">
        <f t="shared" si="10"/>
        <v>12.611666666666666</v>
      </c>
      <c r="AB89" s="26">
        <f t="shared" si="11"/>
        <v>100</v>
      </c>
      <c r="AC89" s="7" t="s">
        <v>115</v>
      </c>
      <c r="AD89" s="34">
        <v>38.33</v>
      </c>
      <c r="AE89" s="34">
        <v>35.02</v>
      </c>
      <c r="AF89" s="34">
        <v>36.81</v>
      </c>
      <c r="AG89" s="34">
        <v>25.07</v>
      </c>
      <c r="AH89" s="34">
        <v>23.99</v>
      </c>
      <c r="AI89" s="34">
        <v>22.49</v>
      </c>
      <c r="AJ89" s="34">
        <v>17</v>
      </c>
      <c r="AK89" s="34">
        <v>21.94</v>
      </c>
      <c r="AL89" s="34">
        <v>21.99</v>
      </c>
      <c r="AM89" s="34">
        <v>22.65</v>
      </c>
      <c r="AN89" s="34">
        <v>34.14</v>
      </c>
      <c r="AO89" s="34">
        <v>40.97</v>
      </c>
      <c r="AP89" s="26">
        <f t="shared" si="13"/>
        <v>22.08</v>
      </c>
      <c r="AQ89" s="26">
        <f t="shared" si="14"/>
        <v>34.65333333333333</v>
      </c>
      <c r="AR89" s="38">
        <f t="shared" si="15"/>
        <v>28.366666666666664</v>
      </c>
      <c r="AS89" s="26">
        <f t="shared" si="12"/>
        <v>100</v>
      </c>
    </row>
    <row r="90" spans="1:45" ht="12.75" customHeight="1">
      <c r="A90" s="1" t="s">
        <v>263</v>
      </c>
      <c r="B90" s="1" t="s">
        <v>155</v>
      </c>
      <c r="C90" s="1" t="s">
        <v>182</v>
      </c>
      <c r="D90" s="20" t="s">
        <v>163</v>
      </c>
      <c r="E90" s="1" t="s">
        <v>155</v>
      </c>
      <c r="F90" s="36"/>
      <c r="G90" s="36"/>
      <c r="H90" s="36"/>
      <c r="I90" s="36"/>
      <c r="J90" s="11" t="s">
        <v>819</v>
      </c>
      <c r="K90" s="11" t="s">
        <v>818</v>
      </c>
      <c r="L90" s="6" t="s">
        <v>112</v>
      </c>
      <c r="M90" s="34">
        <v>27.28</v>
      </c>
      <c r="N90" s="34">
        <v>25.53</v>
      </c>
      <c r="O90" s="34">
        <v>12.67</v>
      </c>
      <c r="P90" s="34">
        <v>5.14</v>
      </c>
      <c r="Q90" s="34">
        <v>3.5</v>
      </c>
      <c r="R90" s="34">
        <v>3.5</v>
      </c>
      <c r="S90" s="34">
        <v>3.5</v>
      </c>
      <c r="T90" s="34">
        <v>3.5</v>
      </c>
      <c r="U90" s="34">
        <v>3.5</v>
      </c>
      <c r="V90" s="34">
        <v>6.56</v>
      </c>
      <c r="W90" s="34">
        <v>10.83</v>
      </c>
      <c r="X90" s="34">
        <v>44.56</v>
      </c>
      <c r="Y90" s="25">
        <f t="shared" si="8"/>
        <v>3.7733333333333334</v>
      </c>
      <c r="Z90" s="25">
        <f t="shared" si="9"/>
        <v>21.238333333333333</v>
      </c>
      <c r="AA90" s="39">
        <f t="shared" si="10"/>
        <v>12.505833333333333</v>
      </c>
      <c r="AB90" s="26">
        <f t="shared" si="11"/>
        <v>100</v>
      </c>
      <c r="AC90" s="7" t="s">
        <v>115</v>
      </c>
      <c r="AD90" s="34">
        <v>29.78</v>
      </c>
      <c r="AE90" s="34">
        <v>21.7</v>
      </c>
      <c r="AF90" s="34">
        <v>23</v>
      </c>
      <c r="AG90" s="34">
        <v>19.82</v>
      </c>
      <c r="AH90" s="34">
        <v>12.9</v>
      </c>
      <c r="AI90" s="34">
        <v>9.27</v>
      </c>
      <c r="AJ90" s="34">
        <v>11.5</v>
      </c>
      <c r="AK90" s="34">
        <v>10.36</v>
      </c>
      <c r="AL90" s="34">
        <v>13.53</v>
      </c>
      <c r="AM90" s="34">
        <v>15.43</v>
      </c>
      <c r="AN90" s="34">
        <v>19.66</v>
      </c>
      <c r="AO90" s="34">
        <v>47.69</v>
      </c>
      <c r="AP90" s="26">
        <f t="shared" si="13"/>
        <v>12.896666666666667</v>
      </c>
      <c r="AQ90" s="26">
        <f t="shared" si="14"/>
        <v>26.209999999999997</v>
      </c>
      <c r="AR90" s="38">
        <f t="shared" si="15"/>
        <v>19.553333333333335</v>
      </c>
      <c r="AS90" s="26">
        <f t="shared" si="12"/>
        <v>100</v>
      </c>
    </row>
    <row r="91" spans="1:45" ht="12.75" customHeight="1">
      <c r="A91" s="1" t="s">
        <v>281</v>
      </c>
      <c r="B91" s="1" t="s">
        <v>297</v>
      </c>
      <c r="C91" s="9" t="s">
        <v>323</v>
      </c>
      <c r="D91" s="19" t="s">
        <v>164</v>
      </c>
      <c r="E91" s="1" t="s">
        <v>297</v>
      </c>
      <c r="F91" s="36"/>
      <c r="G91" s="36"/>
      <c r="H91" s="36"/>
      <c r="I91" s="36"/>
      <c r="J91" s="5" t="s">
        <v>821</v>
      </c>
      <c r="K91" s="5" t="s">
        <v>820</v>
      </c>
      <c r="L91" s="6" t="s">
        <v>112</v>
      </c>
      <c r="M91" s="34">
        <v>41.95</v>
      </c>
      <c r="N91" s="34">
        <v>32.65</v>
      </c>
      <c r="O91" s="34">
        <v>11.54</v>
      </c>
      <c r="P91" s="34">
        <v>13.22</v>
      </c>
      <c r="Q91" s="34">
        <v>3.5</v>
      </c>
      <c r="R91" s="34">
        <v>3.5</v>
      </c>
      <c r="S91" s="34">
        <v>4.63</v>
      </c>
      <c r="T91" s="34">
        <v>3.5</v>
      </c>
      <c r="U91" s="34">
        <v>3.5</v>
      </c>
      <c r="V91" s="34">
        <v>4.92</v>
      </c>
      <c r="W91" s="34">
        <v>13.24</v>
      </c>
      <c r="X91" s="34">
        <v>26.73</v>
      </c>
      <c r="Y91" s="25">
        <f t="shared" si="8"/>
        <v>5.308333333333333</v>
      </c>
      <c r="Z91" s="25">
        <f t="shared" si="9"/>
        <v>21.838333333333328</v>
      </c>
      <c r="AA91" s="39">
        <f t="shared" si="10"/>
        <v>13.57333333333333</v>
      </c>
      <c r="AB91" s="26">
        <f t="shared" si="11"/>
        <v>100</v>
      </c>
      <c r="AC91" s="7" t="s">
        <v>115</v>
      </c>
      <c r="AD91" s="34">
        <v>46.51</v>
      </c>
      <c r="AE91" s="34">
        <v>47.15</v>
      </c>
      <c r="AF91" s="34">
        <v>46.46</v>
      </c>
      <c r="AG91" s="34">
        <v>41.97</v>
      </c>
      <c r="AH91" s="34">
        <v>30.73</v>
      </c>
      <c r="AI91" s="34">
        <v>23.31</v>
      </c>
      <c r="AJ91" s="34">
        <v>28.15</v>
      </c>
      <c r="AK91" s="34">
        <v>21.35</v>
      </c>
      <c r="AL91" s="34">
        <v>35.12</v>
      </c>
      <c r="AM91" s="34">
        <v>24.67</v>
      </c>
      <c r="AN91" s="34">
        <v>45.28</v>
      </c>
      <c r="AO91" s="34">
        <v>52.11</v>
      </c>
      <c r="AP91" s="26">
        <f t="shared" si="13"/>
        <v>30.105</v>
      </c>
      <c r="AQ91" s="26">
        <f t="shared" si="14"/>
        <v>43.696666666666665</v>
      </c>
      <c r="AR91" s="38">
        <f t="shared" si="15"/>
        <v>36.90083333333334</v>
      </c>
      <c r="AS91" s="26">
        <f t="shared" si="12"/>
        <v>100</v>
      </c>
    </row>
    <row r="92" spans="1:45" ht="12.75" customHeight="1">
      <c r="A92" s="1" t="s">
        <v>282</v>
      </c>
      <c r="B92" s="1" t="s">
        <v>297</v>
      </c>
      <c r="C92" s="1" t="s">
        <v>133</v>
      </c>
      <c r="D92" s="19" t="s">
        <v>164</v>
      </c>
      <c r="E92" s="1" t="s">
        <v>297</v>
      </c>
      <c r="F92" s="36" t="s">
        <v>116</v>
      </c>
      <c r="G92" s="36"/>
      <c r="H92" s="36"/>
      <c r="I92" s="36"/>
      <c r="J92" s="8" t="s">
        <v>823</v>
      </c>
      <c r="K92" s="8" t="s">
        <v>822</v>
      </c>
      <c r="L92" s="6" t="s">
        <v>112</v>
      </c>
      <c r="M92" s="34">
        <v>27.64</v>
      </c>
      <c r="N92" s="34">
        <v>25.58</v>
      </c>
      <c r="O92" s="34">
        <v>16.68</v>
      </c>
      <c r="P92" s="34">
        <v>9.31</v>
      </c>
      <c r="Q92" s="34">
        <v>3.5</v>
      </c>
      <c r="R92" s="34">
        <v>3.5</v>
      </c>
      <c r="S92" s="34">
        <v>5.86</v>
      </c>
      <c r="T92" s="34">
        <v>3.5</v>
      </c>
      <c r="U92" s="34">
        <v>3.5</v>
      </c>
      <c r="V92" s="34">
        <v>4.47</v>
      </c>
      <c r="W92" s="34">
        <v>10.33</v>
      </c>
      <c r="X92" s="34">
        <v>33.09</v>
      </c>
      <c r="Y92" s="25">
        <f t="shared" si="8"/>
        <v>4.861666666666667</v>
      </c>
      <c r="Z92" s="25">
        <f t="shared" si="9"/>
        <v>19.631666666666668</v>
      </c>
      <c r="AA92" s="39">
        <f t="shared" si="10"/>
        <v>12.246666666666668</v>
      </c>
      <c r="AB92" s="26">
        <f t="shared" si="11"/>
        <v>100</v>
      </c>
      <c r="AC92" s="7" t="s">
        <v>115</v>
      </c>
      <c r="AD92" s="34">
        <v>26.26</v>
      </c>
      <c r="AE92" s="34">
        <v>24.81</v>
      </c>
      <c r="AF92" s="34">
        <v>22.22</v>
      </c>
      <c r="AG92" s="34">
        <v>20.63</v>
      </c>
      <c r="AH92" s="34">
        <v>9.61</v>
      </c>
      <c r="AI92" s="34">
        <v>9.33</v>
      </c>
      <c r="AJ92" s="34">
        <v>8.69</v>
      </c>
      <c r="AK92" s="34">
        <v>9.68</v>
      </c>
      <c r="AL92" s="34">
        <v>14.65</v>
      </c>
      <c r="AM92" s="34">
        <v>17.38</v>
      </c>
      <c r="AN92" s="34">
        <v>26.96</v>
      </c>
      <c r="AO92" s="34">
        <v>42.53</v>
      </c>
      <c r="AP92" s="26">
        <f t="shared" si="13"/>
        <v>12.098333333333334</v>
      </c>
      <c r="AQ92" s="26">
        <f t="shared" si="14"/>
        <v>26.69333333333333</v>
      </c>
      <c r="AR92" s="38">
        <f t="shared" si="15"/>
        <v>19.395833333333332</v>
      </c>
      <c r="AS92" s="26">
        <f t="shared" si="12"/>
        <v>100</v>
      </c>
    </row>
    <row r="93" spans="1:45" ht="12.75" customHeight="1">
      <c r="A93" s="1" t="s">
        <v>308</v>
      </c>
      <c r="B93" s="1" t="s">
        <v>583</v>
      </c>
      <c r="C93" s="1" t="s">
        <v>166</v>
      </c>
      <c r="D93" s="19" t="s">
        <v>161</v>
      </c>
      <c r="E93" s="19" t="s">
        <v>583</v>
      </c>
      <c r="F93" s="36" t="s">
        <v>116</v>
      </c>
      <c r="G93" s="36"/>
      <c r="H93" s="36"/>
      <c r="I93" s="36"/>
      <c r="J93" s="8" t="s">
        <v>825</v>
      </c>
      <c r="K93" s="8" t="s">
        <v>824</v>
      </c>
      <c r="L93" s="6" t="s">
        <v>112</v>
      </c>
      <c r="M93" s="34">
        <v>24.49</v>
      </c>
      <c r="N93" s="34">
        <v>26.02</v>
      </c>
      <c r="O93" s="34">
        <v>16.12</v>
      </c>
      <c r="P93" s="34">
        <v>5.6</v>
      </c>
      <c r="Q93" s="34">
        <v>3.5</v>
      </c>
      <c r="R93" s="34">
        <v>8.29</v>
      </c>
      <c r="S93" s="34"/>
      <c r="T93" s="34">
        <v>3.5</v>
      </c>
      <c r="U93" s="34">
        <v>3.5</v>
      </c>
      <c r="V93" s="34">
        <v>6.94</v>
      </c>
      <c r="W93" s="34">
        <v>10.38</v>
      </c>
      <c r="X93" s="34"/>
      <c r="Y93" s="25">
        <f t="shared" si="8"/>
        <v>4.878</v>
      </c>
      <c r="Z93" s="25">
        <f t="shared" si="9"/>
        <v>16.79</v>
      </c>
      <c r="AA93" s="39">
        <f t="shared" si="10"/>
        <v>10.833999999999998</v>
      </c>
      <c r="AB93" s="26">
        <f t="shared" si="11"/>
        <v>83.33333333333334</v>
      </c>
      <c r="AC93" s="7" t="s">
        <v>115</v>
      </c>
      <c r="AD93" s="34">
        <v>27.37</v>
      </c>
      <c r="AE93" s="34">
        <v>24.86</v>
      </c>
      <c r="AF93" s="34">
        <v>22.87</v>
      </c>
      <c r="AG93" s="34">
        <v>22.01</v>
      </c>
      <c r="AH93" s="34">
        <v>10.55</v>
      </c>
      <c r="AI93" s="34">
        <v>12.96</v>
      </c>
      <c r="AJ93" s="34"/>
      <c r="AK93" s="34">
        <v>9.29</v>
      </c>
      <c r="AL93" s="34">
        <v>11.25</v>
      </c>
      <c r="AM93" s="34">
        <v>19.32</v>
      </c>
      <c r="AN93" s="34">
        <v>21.16</v>
      </c>
      <c r="AO93" s="34">
        <v>29.72</v>
      </c>
      <c r="AP93" s="26">
        <f t="shared" si="13"/>
        <v>13.212</v>
      </c>
      <c r="AQ93" s="26">
        <f t="shared" si="14"/>
        <v>24.21666666666667</v>
      </c>
      <c r="AR93" s="38">
        <f t="shared" si="15"/>
        <v>19.214545454545455</v>
      </c>
      <c r="AS93" s="26">
        <f t="shared" si="12"/>
        <v>91.66666666666666</v>
      </c>
    </row>
    <row r="94" spans="1:45" ht="12.75" customHeight="1">
      <c r="A94" s="1" t="s">
        <v>217</v>
      </c>
      <c r="B94" s="1" t="s">
        <v>583</v>
      </c>
      <c r="C94" s="9" t="s">
        <v>134</v>
      </c>
      <c r="D94" s="19" t="s">
        <v>161</v>
      </c>
      <c r="E94" s="19" t="s">
        <v>583</v>
      </c>
      <c r="F94" s="36" t="s">
        <v>116</v>
      </c>
      <c r="G94" s="36"/>
      <c r="H94" s="36"/>
      <c r="I94" s="36"/>
      <c r="J94" s="8" t="s">
        <v>827</v>
      </c>
      <c r="K94" s="8" t="s">
        <v>826</v>
      </c>
      <c r="L94" s="6" t="s">
        <v>112</v>
      </c>
      <c r="M94" s="34">
        <v>35.3</v>
      </c>
      <c r="N94" s="34">
        <v>31.69</v>
      </c>
      <c r="O94" s="34">
        <v>10.05</v>
      </c>
      <c r="P94" s="34">
        <v>15.06</v>
      </c>
      <c r="Q94" s="34">
        <v>3.5</v>
      </c>
      <c r="R94" s="34">
        <v>3.6</v>
      </c>
      <c r="S94" s="34">
        <v>6.08</v>
      </c>
      <c r="T94" s="34">
        <v>3.5</v>
      </c>
      <c r="U94" s="34">
        <v>3.5</v>
      </c>
      <c r="V94" s="34">
        <v>5.7</v>
      </c>
      <c r="W94" s="34">
        <v>5.38</v>
      </c>
      <c r="X94" s="34">
        <v>22.38</v>
      </c>
      <c r="Y94" s="25">
        <f t="shared" si="8"/>
        <v>5.873333333333334</v>
      </c>
      <c r="Z94" s="25">
        <f t="shared" si="9"/>
        <v>18.416666666666664</v>
      </c>
      <c r="AA94" s="39">
        <f t="shared" si="10"/>
        <v>12.144999999999998</v>
      </c>
      <c r="AB94" s="26">
        <f t="shared" si="11"/>
        <v>100</v>
      </c>
      <c r="AC94" s="7" t="s">
        <v>115</v>
      </c>
      <c r="AD94" s="34">
        <v>31.16</v>
      </c>
      <c r="AE94" s="34">
        <v>33.24</v>
      </c>
      <c r="AF94" s="34">
        <v>40.73</v>
      </c>
      <c r="AG94" s="34">
        <v>45.16</v>
      </c>
      <c r="AH94" s="34">
        <v>20.09</v>
      </c>
      <c r="AI94" s="34">
        <v>19.3</v>
      </c>
      <c r="AJ94" s="34">
        <v>20.67</v>
      </c>
      <c r="AK94" s="34">
        <v>15.75</v>
      </c>
      <c r="AL94" s="34">
        <v>24.95</v>
      </c>
      <c r="AM94" s="34">
        <v>21.14</v>
      </c>
      <c r="AN94" s="34">
        <v>28.16</v>
      </c>
      <c r="AO94" s="34">
        <v>46.12</v>
      </c>
      <c r="AP94" s="26">
        <f t="shared" si="13"/>
        <v>24.319999999999997</v>
      </c>
      <c r="AQ94" s="26">
        <f t="shared" si="14"/>
        <v>33.425000000000004</v>
      </c>
      <c r="AR94" s="38">
        <f t="shared" si="15"/>
        <v>28.872500000000002</v>
      </c>
      <c r="AS94" s="26">
        <f t="shared" si="12"/>
        <v>100</v>
      </c>
    </row>
    <row r="95" spans="1:45" ht="12.75" customHeight="1">
      <c r="A95" s="1" t="s">
        <v>264</v>
      </c>
      <c r="B95" s="1" t="s">
        <v>190</v>
      </c>
      <c r="C95" s="9" t="s">
        <v>196</v>
      </c>
      <c r="D95" s="19" t="s">
        <v>163</v>
      </c>
      <c r="E95" s="19" t="s">
        <v>107</v>
      </c>
      <c r="F95" s="1"/>
      <c r="G95" s="36"/>
      <c r="H95" s="36"/>
      <c r="I95" s="36"/>
      <c r="J95" s="5" t="s">
        <v>829</v>
      </c>
      <c r="K95" s="5" t="s">
        <v>828</v>
      </c>
      <c r="L95" s="6" t="s">
        <v>112</v>
      </c>
      <c r="M95" s="34">
        <v>22.97</v>
      </c>
      <c r="N95" s="34">
        <v>13.99</v>
      </c>
      <c r="O95" s="34">
        <v>7.33</v>
      </c>
      <c r="P95" s="34">
        <v>3.96</v>
      </c>
      <c r="Q95" s="34">
        <v>3.5</v>
      </c>
      <c r="R95" s="34">
        <v>3.54</v>
      </c>
      <c r="S95" s="34">
        <v>3.5</v>
      </c>
      <c r="T95" s="34">
        <v>3.5</v>
      </c>
      <c r="U95" s="34">
        <v>3.5</v>
      </c>
      <c r="V95" s="34">
        <v>3.9</v>
      </c>
      <c r="W95" s="34">
        <v>6.45</v>
      </c>
      <c r="X95" s="34">
        <v>21.09</v>
      </c>
      <c r="Y95" s="25">
        <f t="shared" si="8"/>
        <v>3.5833333333333335</v>
      </c>
      <c r="Z95" s="25">
        <f t="shared" si="9"/>
        <v>12.621666666666668</v>
      </c>
      <c r="AA95" s="39">
        <f t="shared" si="10"/>
        <v>8.102500000000001</v>
      </c>
      <c r="AB95" s="26">
        <f t="shared" si="11"/>
        <v>100</v>
      </c>
      <c r="AC95" s="7" t="s">
        <v>115</v>
      </c>
      <c r="AD95" s="34">
        <v>25.95</v>
      </c>
      <c r="AE95" s="34">
        <v>22.59</v>
      </c>
      <c r="AF95" s="34">
        <v>25.88</v>
      </c>
      <c r="AG95" s="34">
        <v>16.6</v>
      </c>
      <c r="AH95" s="34">
        <v>10.34</v>
      </c>
      <c r="AI95" s="34">
        <v>12.31</v>
      </c>
      <c r="AJ95" s="34">
        <v>14.14</v>
      </c>
      <c r="AK95" s="34">
        <v>15.26</v>
      </c>
      <c r="AL95" s="34">
        <v>17.58</v>
      </c>
      <c r="AM95" s="34">
        <v>15.33</v>
      </c>
      <c r="AN95" s="34">
        <v>23.63</v>
      </c>
      <c r="AO95" s="34">
        <v>31.46</v>
      </c>
      <c r="AP95" s="26">
        <f t="shared" si="13"/>
        <v>14.371666666666668</v>
      </c>
      <c r="AQ95" s="26">
        <f t="shared" si="14"/>
        <v>24.14</v>
      </c>
      <c r="AR95" s="38">
        <f t="shared" si="15"/>
        <v>19.25583333333334</v>
      </c>
      <c r="AS95" s="26">
        <f t="shared" si="12"/>
        <v>100</v>
      </c>
    </row>
    <row r="96" spans="1:45" ht="12.75" customHeight="1">
      <c r="A96" s="1" t="s">
        <v>284</v>
      </c>
      <c r="B96" s="1" t="s">
        <v>71</v>
      </c>
      <c r="C96" s="1" t="s">
        <v>104</v>
      </c>
      <c r="D96" s="19" t="s">
        <v>165</v>
      </c>
      <c r="E96" s="19" t="s">
        <v>592</v>
      </c>
      <c r="F96" s="36"/>
      <c r="G96" s="36"/>
      <c r="H96" s="36"/>
      <c r="I96" s="36"/>
      <c r="J96" s="5" t="s">
        <v>831</v>
      </c>
      <c r="K96" s="5" t="s">
        <v>830</v>
      </c>
      <c r="L96" s="6" t="s">
        <v>112</v>
      </c>
      <c r="M96" s="34">
        <v>23.66</v>
      </c>
      <c r="N96" s="34">
        <v>22.95</v>
      </c>
      <c r="O96" s="34">
        <v>7.98</v>
      </c>
      <c r="P96" s="34">
        <v>6.43</v>
      </c>
      <c r="Q96" s="34">
        <v>3.5</v>
      </c>
      <c r="R96" s="34">
        <v>3.5</v>
      </c>
      <c r="S96" s="34">
        <v>3.5</v>
      </c>
      <c r="T96" s="34">
        <v>3.5</v>
      </c>
      <c r="U96" s="34">
        <v>3.5</v>
      </c>
      <c r="V96" s="34">
        <v>4.53</v>
      </c>
      <c r="W96" s="34">
        <v>6.72</v>
      </c>
      <c r="X96" s="34">
        <v>20.32</v>
      </c>
      <c r="Y96" s="25">
        <f t="shared" si="8"/>
        <v>3.9883333333333333</v>
      </c>
      <c r="Z96" s="25">
        <f t="shared" si="9"/>
        <v>14.36</v>
      </c>
      <c r="AA96" s="39">
        <f t="shared" si="10"/>
        <v>9.174166666666666</v>
      </c>
      <c r="AB96" s="26">
        <f t="shared" si="11"/>
        <v>100</v>
      </c>
      <c r="AC96" s="7" t="s">
        <v>115</v>
      </c>
      <c r="AD96" s="34">
        <v>21.99</v>
      </c>
      <c r="AE96" s="34">
        <v>18.15</v>
      </c>
      <c r="AF96" s="34">
        <v>21.08</v>
      </c>
      <c r="AG96" s="34">
        <v>20.58</v>
      </c>
      <c r="AH96" s="34">
        <v>9.68</v>
      </c>
      <c r="AI96" s="34">
        <v>7.43</v>
      </c>
      <c r="AJ96" s="34">
        <v>9.77</v>
      </c>
      <c r="AK96" s="34">
        <v>8.57</v>
      </c>
      <c r="AL96" s="34">
        <v>12.61</v>
      </c>
      <c r="AM96" s="34">
        <v>20.54</v>
      </c>
      <c r="AN96" s="34">
        <v>23.07</v>
      </c>
      <c r="AO96" s="34">
        <v>27.01</v>
      </c>
      <c r="AP96" s="26">
        <f t="shared" si="13"/>
        <v>11.439999999999998</v>
      </c>
      <c r="AQ96" s="26">
        <f t="shared" si="14"/>
        <v>21.97333333333333</v>
      </c>
      <c r="AR96" s="38">
        <f t="shared" si="15"/>
        <v>16.706666666666667</v>
      </c>
      <c r="AS96" s="26">
        <f t="shared" si="12"/>
        <v>100</v>
      </c>
    </row>
    <row r="97" spans="1:45" ht="12.75" customHeight="1">
      <c r="A97" s="1" t="s">
        <v>322</v>
      </c>
      <c r="B97" s="1" t="s">
        <v>305</v>
      </c>
      <c r="C97" s="1" t="s">
        <v>306</v>
      </c>
      <c r="D97" s="19" t="s">
        <v>164</v>
      </c>
      <c r="E97" s="19" t="s">
        <v>297</v>
      </c>
      <c r="F97" s="36"/>
      <c r="G97" s="36"/>
      <c r="H97" s="36"/>
      <c r="I97" s="36"/>
      <c r="J97" s="5" t="s">
        <v>833</v>
      </c>
      <c r="K97" s="10" t="s">
        <v>832</v>
      </c>
      <c r="L97" s="6" t="s">
        <v>112</v>
      </c>
      <c r="M97" s="34">
        <v>23.95</v>
      </c>
      <c r="N97" s="34">
        <v>15.98</v>
      </c>
      <c r="O97" s="34">
        <v>9.56</v>
      </c>
      <c r="P97" s="34">
        <v>7.41</v>
      </c>
      <c r="Q97" s="34">
        <v>3.5</v>
      </c>
      <c r="R97" s="34">
        <v>3.5</v>
      </c>
      <c r="S97" s="34">
        <v>3.62</v>
      </c>
      <c r="T97" s="34">
        <v>3.5</v>
      </c>
      <c r="U97" s="34">
        <v>3.5</v>
      </c>
      <c r="V97" s="34">
        <v>5.27</v>
      </c>
      <c r="W97" s="34">
        <v>4.69</v>
      </c>
      <c r="X97" s="34">
        <v>19.83</v>
      </c>
      <c r="Y97" s="25">
        <f t="shared" si="8"/>
        <v>4.171666666666667</v>
      </c>
      <c r="Z97" s="25">
        <f t="shared" si="9"/>
        <v>13.213333333333333</v>
      </c>
      <c r="AA97" s="39">
        <f t="shared" si="10"/>
        <v>8.6925</v>
      </c>
      <c r="AB97" s="26">
        <f t="shared" si="11"/>
        <v>100</v>
      </c>
      <c r="AC97" s="7" t="s">
        <v>115</v>
      </c>
      <c r="AD97" s="34">
        <v>20.46</v>
      </c>
      <c r="AE97" s="34">
        <v>17.4</v>
      </c>
      <c r="AF97" s="34">
        <v>15.59</v>
      </c>
      <c r="AG97" s="34">
        <v>35.41</v>
      </c>
      <c r="AH97" s="34">
        <v>9.1</v>
      </c>
      <c r="AI97" s="34">
        <v>8.13</v>
      </c>
      <c r="AJ97" s="34">
        <v>4.34</v>
      </c>
      <c r="AK97" s="34">
        <v>9.25</v>
      </c>
      <c r="AL97" s="34">
        <v>12.31</v>
      </c>
      <c r="AM97" s="34">
        <v>24.03</v>
      </c>
      <c r="AN97" s="34">
        <v>15.54</v>
      </c>
      <c r="AO97" s="34">
        <v>27.09</v>
      </c>
      <c r="AP97" s="26">
        <f t="shared" si="13"/>
        <v>13.090000000000002</v>
      </c>
      <c r="AQ97" s="26">
        <f t="shared" si="14"/>
        <v>20.018333333333334</v>
      </c>
      <c r="AR97" s="38">
        <f t="shared" si="15"/>
        <v>16.554166666666664</v>
      </c>
      <c r="AS97" s="26">
        <f t="shared" si="12"/>
        <v>100</v>
      </c>
    </row>
    <row r="98" spans="1:45" ht="12.75" customHeight="1">
      <c r="A98" s="1" t="s">
        <v>218</v>
      </c>
      <c r="B98" s="1" t="s">
        <v>583</v>
      </c>
      <c r="C98" s="1" t="s">
        <v>187</v>
      </c>
      <c r="D98" s="19" t="s">
        <v>161</v>
      </c>
      <c r="E98" s="19" t="s">
        <v>583</v>
      </c>
      <c r="F98" s="1"/>
      <c r="G98" s="36"/>
      <c r="H98" s="36"/>
      <c r="I98" s="36"/>
      <c r="J98" s="5" t="s">
        <v>835</v>
      </c>
      <c r="K98" s="5" t="s">
        <v>834</v>
      </c>
      <c r="L98" s="6" t="s">
        <v>112</v>
      </c>
      <c r="M98" s="34">
        <v>14.31</v>
      </c>
      <c r="N98" s="34">
        <v>14.32</v>
      </c>
      <c r="O98" s="34">
        <v>7.19</v>
      </c>
      <c r="P98" s="34">
        <v>5.66</v>
      </c>
      <c r="Q98" s="34">
        <v>3.5</v>
      </c>
      <c r="R98" s="34">
        <v>3.5</v>
      </c>
      <c r="S98" s="34">
        <v>3.5</v>
      </c>
      <c r="T98" s="34">
        <v>3.5</v>
      </c>
      <c r="U98" s="34">
        <v>3.5</v>
      </c>
      <c r="V98" s="34">
        <v>3.5</v>
      </c>
      <c r="W98" s="34">
        <v>4.9</v>
      </c>
      <c r="X98" s="34">
        <v>12.44</v>
      </c>
      <c r="Y98" s="25">
        <f t="shared" si="8"/>
        <v>3.86</v>
      </c>
      <c r="Z98" s="25">
        <f t="shared" si="9"/>
        <v>9.443333333333333</v>
      </c>
      <c r="AA98" s="39">
        <f t="shared" si="10"/>
        <v>6.651666666666667</v>
      </c>
      <c r="AB98" s="26">
        <f t="shared" si="11"/>
        <v>100</v>
      </c>
      <c r="AC98" s="7" t="s">
        <v>115</v>
      </c>
      <c r="AD98" s="34">
        <v>19.67</v>
      </c>
      <c r="AE98" s="34">
        <v>51.29</v>
      </c>
      <c r="AF98" s="34">
        <v>20.66</v>
      </c>
      <c r="AG98" s="34">
        <v>28.53</v>
      </c>
      <c r="AH98" s="34">
        <v>7.94</v>
      </c>
      <c r="AI98" s="34">
        <v>7.7</v>
      </c>
      <c r="AJ98" s="34">
        <v>6.96</v>
      </c>
      <c r="AK98" s="34">
        <v>8.72</v>
      </c>
      <c r="AL98" s="34">
        <v>13.53</v>
      </c>
      <c r="AM98" s="34">
        <v>14.1</v>
      </c>
      <c r="AN98" s="34">
        <v>23.4</v>
      </c>
      <c r="AO98" s="34">
        <v>21.24</v>
      </c>
      <c r="AP98" s="26">
        <f t="shared" si="13"/>
        <v>12.229999999999999</v>
      </c>
      <c r="AQ98" s="26">
        <f t="shared" si="14"/>
        <v>25.060000000000002</v>
      </c>
      <c r="AR98" s="38">
        <f t="shared" si="15"/>
        <v>18.645</v>
      </c>
      <c r="AS98" s="26">
        <f t="shared" si="12"/>
        <v>100</v>
      </c>
    </row>
    <row r="99" spans="1:45" ht="12.75" customHeight="1">
      <c r="A99" s="1" t="s">
        <v>321</v>
      </c>
      <c r="B99" s="1" t="s">
        <v>105</v>
      </c>
      <c r="C99" s="1" t="s">
        <v>304</v>
      </c>
      <c r="D99" s="19" t="s">
        <v>164</v>
      </c>
      <c r="E99" s="19" t="s">
        <v>601</v>
      </c>
      <c r="F99" s="36" t="s">
        <v>116</v>
      </c>
      <c r="G99" s="36"/>
      <c r="H99" s="36"/>
      <c r="I99" s="36"/>
      <c r="J99" s="5" t="s">
        <v>837</v>
      </c>
      <c r="K99" s="5" t="s">
        <v>836</v>
      </c>
      <c r="L99" s="6" t="s">
        <v>112</v>
      </c>
      <c r="M99" s="34">
        <v>30.42</v>
      </c>
      <c r="N99" s="34">
        <v>26.32</v>
      </c>
      <c r="O99" s="34">
        <v>13.09</v>
      </c>
      <c r="P99" s="34">
        <v>7.16</v>
      </c>
      <c r="Q99" s="34">
        <v>3.5</v>
      </c>
      <c r="R99" s="34">
        <v>3.5</v>
      </c>
      <c r="S99" s="34">
        <v>3.67</v>
      </c>
      <c r="T99" s="34">
        <v>3.5</v>
      </c>
      <c r="U99" s="34">
        <v>3.5</v>
      </c>
      <c r="V99" s="34">
        <v>5.76</v>
      </c>
      <c r="W99" s="34">
        <v>8.15</v>
      </c>
      <c r="X99" s="34">
        <v>25.57</v>
      </c>
      <c r="Y99" s="25">
        <f t="shared" si="8"/>
        <v>4.138333333333333</v>
      </c>
      <c r="Z99" s="25">
        <f t="shared" si="9"/>
        <v>18.218333333333334</v>
      </c>
      <c r="AA99" s="39">
        <f t="shared" si="10"/>
        <v>11.178333333333335</v>
      </c>
      <c r="AB99" s="26">
        <f t="shared" si="11"/>
        <v>100</v>
      </c>
      <c r="AC99" s="7" t="s">
        <v>115</v>
      </c>
      <c r="AD99" s="34">
        <v>19.19</v>
      </c>
      <c r="AE99" s="34">
        <v>48.28</v>
      </c>
      <c r="AF99" s="34">
        <v>15.71</v>
      </c>
      <c r="AG99" s="34">
        <v>15.7</v>
      </c>
      <c r="AH99" s="34">
        <v>7.38</v>
      </c>
      <c r="AI99" s="34">
        <v>5.46</v>
      </c>
      <c r="AJ99" s="34">
        <v>6.35</v>
      </c>
      <c r="AK99" s="34">
        <v>9.41</v>
      </c>
      <c r="AL99" s="34">
        <v>11.76</v>
      </c>
      <c r="AM99" s="34">
        <v>14.76</v>
      </c>
      <c r="AN99" s="34">
        <v>17.74</v>
      </c>
      <c r="AO99" s="34">
        <v>29.88</v>
      </c>
      <c r="AP99" s="26">
        <f t="shared" si="13"/>
        <v>9.343333333333332</v>
      </c>
      <c r="AQ99" s="26">
        <f t="shared" si="14"/>
        <v>24.26</v>
      </c>
      <c r="AR99" s="38">
        <f t="shared" si="15"/>
        <v>16.801666666666666</v>
      </c>
      <c r="AS99" s="26">
        <f t="shared" si="12"/>
        <v>100</v>
      </c>
    </row>
    <row r="100" spans="1:45" ht="12.75" customHeight="1">
      <c r="A100" s="1" t="s">
        <v>265</v>
      </c>
      <c r="B100" s="1" t="s">
        <v>303</v>
      </c>
      <c r="C100" s="1" t="s">
        <v>302</v>
      </c>
      <c r="D100" s="20" t="s">
        <v>163</v>
      </c>
      <c r="E100" s="20" t="s">
        <v>107</v>
      </c>
      <c r="F100" s="36"/>
      <c r="G100" s="36"/>
      <c r="H100" s="36"/>
      <c r="I100" s="36"/>
      <c r="J100" s="10" t="s">
        <v>839</v>
      </c>
      <c r="K100" s="10" t="s">
        <v>838</v>
      </c>
      <c r="L100" s="6" t="s">
        <v>112</v>
      </c>
      <c r="M100" s="34">
        <v>12.16</v>
      </c>
      <c r="N100" s="34">
        <v>9.32</v>
      </c>
      <c r="O100" s="34">
        <v>5.7</v>
      </c>
      <c r="P100" s="34">
        <v>5.05</v>
      </c>
      <c r="Q100" s="34">
        <v>3.5</v>
      </c>
      <c r="R100" s="34">
        <v>3.5</v>
      </c>
      <c r="S100" s="34">
        <v>4.97</v>
      </c>
      <c r="T100" s="34">
        <v>3.5</v>
      </c>
      <c r="U100" s="34">
        <v>3.5</v>
      </c>
      <c r="V100" s="34">
        <v>12.27</v>
      </c>
      <c r="W100" s="34">
        <v>3.5</v>
      </c>
      <c r="X100" s="34">
        <v>25.44</v>
      </c>
      <c r="Y100" s="25">
        <f t="shared" si="8"/>
        <v>4.003333333333333</v>
      </c>
      <c r="Z100" s="25">
        <f t="shared" si="9"/>
        <v>11.398333333333333</v>
      </c>
      <c r="AA100" s="39">
        <f t="shared" si="10"/>
        <v>7.700833333333333</v>
      </c>
      <c r="AB100" s="26">
        <f t="shared" si="11"/>
        <v>100</v>
      </c>
      <c r="AC100" s="7" t="s">
        <v>115</v>
      </c>
      <c r="AD100" s="34">
        <v>15.29</v>
      </c>
      <c r="AE100" s="34">
        <v>32.01</v>
      </c>
      <c r="AF100" s="34">
        <v>12.6</v>
      </c>
      <c r="AG100" s="34">
        <v>14.68</v>
      </c>
      <c r="AH100" s="34">
        <v>9.66</v>
      </c>
      <c r="AI100" s="34">
        <v>6.15</v>
      </c>
      <c r="AJ100" s="34">
        <v>7.19</v>
      </c>
      <c r="AK100" s="34">
        <v>7.88</v>
      </c>
      <c r="AL100" s="34">
        <v>9.18</v>
      </c>
      <c r="AM100" s="34">
        <v>12.47</v>
      </c>
      <c r="AN100" s="34">
        <v>15.82</v>
      </c>
      <c r="AO100" s="34">
        <v>21.39</v>
      </c>
      <c r="AP100" s="26">
        <f t="shared" si="13"/>
        <v>9.123333333333333</v>
      </c>
      <c r="AQ100" s="26">
        <f t="shared" si="14"/>
        <v>18.263333333333332</v>
      </c>
      <c r="AR100" s="38">
        <f t="shared" si="15"/>
        <v>13.693333333333333</v>
      </c>
      <c r="AS100" s="26">
        <f t="shared" si="12"/>
        <v>100</v>
      </c>
    </row>
    <row r="101" spans="1:45" ht="12.75" customHeight="1">
      <c r="A101" s="1" t="s">
        <v>266</v>
      </c>
      <c r="B101" s="1" t="s">
        <v>189</v>
      </c>
      <c r="C101" s="1" t="s">
        <v>299</v>
      </c>
      <c r="D101" s="20" t="s">
        <v>163</v>
      </c>
      <c r="E101" s="20" t="s">
        <v>107</v>
      </c>
      <c r="F101" s="1"/>
      <c r="G101" s="36" t="s">
        <v>118</v>
      </c>
      <c r="H101" s="36"/>
      <c r="I101" s="36"/>
      <c r="J101" s="10" t="s">
        <v>841</v>
      </c>
      <c r="K101" s="10" t="s">
        <v>840</v>
      </c>
      <c r="L101" s="6" t="s">
        <v>112</v>
      </c>
      <c r="M101" s="34">
        <v>25.57</v>
      </c>
      <c r="N101" s="34">
        <v>21.77</v>
      </c>
      <c r="O101" s="34">
        <v>14.92</v>
      </c>
      <c r="P101" s="34">
        <v>4.2</v>
      </c>
      <c r="Q101" s="34">
        <v>3.5</v>
      </c>
      <c r="R101" s="34">
        <v>3.5</v>
      </c>
      <c r="S101" s="34">
        <v>3.5</v>
      </c>
      <c r="T101" s="34">
        <v>3.5</v>
      </c>
      <c r="U101" s="34">
        <v>3.5</v>
      </c>
      <c r="V101" s="34">
        <v>4.72</v>
      </c>
      <c r="W101" s="34">
        <v>4.74</v>
      </c>
      <c r="X101" s="34">
        <v>21.54</v>
      </c>
      <c r="Y101" s="25">
        <f t="shared" si="8"/>
        <v>3.6166666666666667</v>
      </c>
      <c r="Z101" s="25">
        <f t="shared" si="9"/>
        <v>15.543333333333331</v>
      </c>
      <c r="AA101" s="39">
        <f t="shared" si="10"/>
        <v>9.58</v>
      </c>
      <c r="AB101" s="26">
        <f t="shared" si="11"/>
        <v>100</v>
      </c>
      <c r="AC101" s="7" t="s">
        <v>115</v>
      </c>
      <c r="AD101" s="34">
        <v>31.42</v>
      </c>
      <c r="AE101" s="34">
        <v>18.73</v>
      </c>
      <c r="AF101" s="34">
        <v>17.43</v>
      </c>
      <c r="AG101" s="34">
        <v>17.04</v>
      </c>
      <c r="AH101" s="34">
        <v>9.75</v>
      </c>
      <c r="AI101" s="34">
        <v>10.5</v>
      </c>
      <c r="AJ101" s="34">
        <v>11.38</v>
      </c>
      <c r="AK101" s="34">
        <v>10.64</v>
      </c>
      <c r="AL101" s="34">
        <v>15.95</v>
      </c>
      <c r="AM101" s="34">
        <v>14.23</v>
      </c>
      <c r="AN101" s="34">
        <v>15.57</v>
      </c>
      <c r="AO101" s="34">
        <v>28.61</v>
      </c>
      <c r="AP101" s="26">
        <f t="shared" si="13"/>
        <v>12.543333333333335</v>
      </c>
      <c r="AQ101" s="26">
        <f t="shared" si="14"/>
        <v>20.99833333333334</v>
      </c>
      <c r="AR101" s="38">
        <f t="shared" si="15"/>
        <v>16.770833333333332</v>
      </c>
      <c r="AS101" s="26">
        <f t="shared" si="12"/>
        <v>100</v>
      </c>
    </row>
    <row r="102" spans="1:45" ht="12.75" customHeight="1">
      <c r="A102" s="1" t="s">
        <v>267</v>
      </c>
      <c r="B102" s="1" t="s">
        <v>300</v>
      </c>
      <c r="C102" s="1" t="s">
        <v>301</v>
      </c>
      <c r="D102" s="20" t="s">
        <v>163</v>
      </c>
      <c r="E102" s="20" t="s">
        <v>107</v>
      </c>
      <c r="F102" s="36" t="s">
        <v>116</v>
      </c>
      <c r="G102" s="36" t="s">
        <v>118</v>
      </c>
      <c r="H102" s="36"/>
      <c r="I102" s="36"/>
      <c r="J102" s="10" t="s">
        <v>47</v>
      </c>
      <c r="K102" s="10" t="s">
        <v>842</v>
      </c>
      <c r="L102" s="6" t="s">
        <v>112</v>
      </c>
      <c r="M102" s="34">
        <v>15.45</v>
      </c>
      <c r="N102" s="34">
        <v>16.19</v>
      </c>
      <c r="O102" s="34">
        <v>4.86</v>
      </c>
      <c r="P102" s="34">
        <v>3.58</v>
      </c>
      <c r="Q102" s="34">
        <v>3.5</v>
      </c>
      <c r="R102" s="34">
        <v>3.5</v>
      </c>
      <c r="S102" s="34">
        <v>3.5</v>
      </c>
      <c r="T102" s="34">
        <v>3.5</v>
      </c>
      <c r="U102" s="34">
        <v>3.5</v>
      </c>
      <c r="V102" s="34">
        <v>3.5</v>
      </c>
      <c r="W102" s="34">
        <v>7.16</v>
      </c>
      <c r="X102" s="34">
        <v>16.88</v>
      </c>
      <c r="Y102" s="25">
        <f t="shared" si="8"/>
        <v>3.513333333333333</v>
      </c>
      <c r="Z102" s="25">
        <f t="shared" si="9"/>
        <v>10.673333333333332</v>
      </c>
      <c r="AA102" s="39">
        <f t="shared" si="10"/>
        <v>7.093333333333333</v>
      </c>
      <c r="AB102" s="26">
        <f t="shared" si="11"/>
        <v>100</v>
      </c>
      <c r="AC102" s="7" t="s">
        <v>115</v>
      </c>
      <c r="AD102" s="34">
        <v>19.59</v>
      </c>
      <c r="AE102" s="34">
        <v>12.43</v>
      </c>
      <c r="AF102" s="34">
        <v>26.97</v>
      </c>
      <c r="AG102" s="34">
        <v>12.04</v>
      </c>
      <c r="AH102" s="34">
        <v>9.59</v>
      </c>
      <c r="AI102" s="34">
        <v>7.81</v>
      </c>
      <c r="AJ102" s="34">
        <v>6.51</v>
      </c>
      <c r="AK102" s="34">
        <v>7.87</v>
      </c>
      <c r="AL102" s="34">
        <v>10.87</v>
      </c>
      <c r="AM102" s="34">
        <v>11.17</v>
      </c>
      <c r="AN102" s="34">
        <v>20.91</v>
      </c>
      <c r="AO102" s="34">
        <v>17.73</v>
      </c>
      <c r="AP102" s="26">
        <f t="shared" si="13"/>
        <v>9.114999999999998</v>
      </c>
      <c r="AQ102" s="26">
        <f t="shared" si="14"/>
        <v>18.133333333333333</v>
      </c>
      <c r="AR102" s="38">
        <f t="shared" si="15"/>
        <v>13.624166666666667</v>
      </c>
      <c r="AS102" s="26">
        <f t="shared" si="12"/>
        <v>100</v>
      </c>
    </row>
    <row r="103" spans="1:45" ht="12.75" customHeight="1">
      <c r="A103" s="1" t="s">
        <v>283</v>
      </c>
      <c r="B103" s="1" t="s">
        <v>106</v>
      </c>
      <c r="C103" s="1" t="s">
        <v>197</v>
      </c>
      <c r="D103" s="19" t="s">
        <v>164</v>
      </c>
      <c r="E103" s="19" t="s">
        <v>601</v>
      </c>
      <c r="F103" s="36" t="s">
        <v>116</v>
      </c>
      <c r="G103" s="36"/>
      <c r="H103" s="36"/>
      <c r="I103" s="36"/>
      <c r="J103" s="5" t="s">
        <v>49</v>
      </c>
      <c r="K103" s="5" t="s">
        <v>48</v>
      </c>
      <c r="L103" s="6" t="s">
        <v>112</v>
      </c>
      <c r="M103" s="34">
        <v>19.01</v>
      </c>
      <c r="N103" s="34">
        <v>16.48</v>
      </c>
      <c r="O103" s="34">
        <v>7.45</v>
      </c>
      <c r="P103" s="34">
        <v>7.53</v>
      </c>
      <c r="Q103" s="34">
        <v>3.5</v>
      </c>
      <c r="R103" s="34">
        <v>3.5</v>
      </c>
      <c r="S103" s="34">
        <v>3.5</v>
      </c>
      <c r="T103" s="34">
        <v>3.5</v>
      </c>
      <c r="U103" s="34">
        <v>3.5</v>
      </c>
      <c r="V103" s="34">
        <v>3.5</v>
      </c>
      <c r="W103" s="34">
        <v>6.41</v>
      </c>
      <c r="X103" s="34">
        <v>23.01</v>
      </c>
      <c r="Y103" s="25">
        <f t="shared" si="8"/>
        <v>4.171666666666667</v>
      </c>
      <c r="Z103" s="25">
        <f t="shared" si="9"/>
        <v>12.643333333333336</v>
      </c>
      <c r="AA103" s="39">
        <f t="shared" si="10"/>
        <v>8.4075</v>
      </c>
      <c r="AB103" s="26">
        <f t="shared" si="11"/>
        <v>100</v>
      </c>
      <c r="AC103" s="7" t="s">
        <v>115</v>
      </c>
      <c r="AD103" s="34">
        <v>22.62</v>
      </c>
      <c r="AE103" s="34">
        <v>20.84</v>
      </c>
      <c r="AF103" s="34">
        <v>27.71</v>
      </c>
      <c r="AG103" s="34">
        <v>22.89</v>
      </c>
      <c r="AH103" s="34">
        <v>18.71</v>
      </c>
      <c r="AI103" s="34">
        <v>13.85</v>
      </c>
      <c r="AJ103" s="34">
        <v>15.56</v>
      </c>
      <c r="AK103" s="34">
        <v>20.92</v>
      </c>
      <c r="AL103" s="34">
        <v>12.12</v>
      </c>
      <c r="AM103" s="34">
        <v>19.17</v>
      </c>
      <c r="AN103" s="34">
        <v>27.9</v>
      </c>
      <c r="AO103" s="34"/>
      <c r="AP103" s="26">
        <f t="shared" si="13"/>
        <v>17.34166666666667</v>
      </c>
      <c r="AQ103" s="26">
        <f t="shared" si="14"/>
        <v>23.648000000000003</v>
      </c>
      <c r="AR103" s="38">
        <f t="shared" si="15"/>
        <v>20.208181818181824</v>
      </c>
      <c r="AS103" s="26">
        <f t="shared" si="12"/>
        <v>91.66666666666666</v>
      </c>
    </row>
    <row r="104" spans="1:45" ht="12.75" customHeight="1">
      <c r="A104" s="1" t="s">
        <v>268</v>
      </c>
      <c r="B104" s="1" t="s">
        <v>107</v>
      </c>
      <c r="C104" s="9" t="s">
        <v>108</v>
      </c>
      <c r="D104" s="20" t="s">
        <v>163</v>
      </c>
      <c r="E104" s="19" t="s">
        <v>107</v>
      </c>
      <c r="F104" s="36" t="s">
        <v>116</v>
      </c>
      <c r="G104" s="36" t="s">
        <v>118</v>
      </c>
      <c r="H104" s="36"/>
      <c r="I104" s="36"/>
      <c r="J104" s="10" t="s">
        <v>51</v>
      </c>
      <c r="K104" s="10" t="s">
        <v>50</v>
      </c>
      <c r="L104" s="6" t="s">
        <v>112</v>
      </c>
      <c r="M104" s="34">
        <v>5.61</v>
      </c>
      <c r="N104" s="34">
        <v>10.04</v>
      </c>
      <c r="O104" s="34">
        <v>3.5</v>
      </c>
      <c r="P104" s="34">
        <v>3.5</v>
      </c>
      <c r="Q104" s="34">
        <v>3.5</v>
      </c>
      <c r="R104" s="34">
        <v>3.5</v>
      </c>
      <c r="S104" s="34">
        <v>3.5</v>
      </c>
      <c r="T104" s="34">
        <v>3.5</v>
      </c>
      <c r="U104" s="34">
        <v>3.5</v>
      </c>
      <c r="V104" s="34">
        <v>3.5</v>
      </c>
      <c r="W104" s="34">
        <v>3.5</v>
      </c>
      <c r="X104" s="34">
        <v>21.05</v>
      </c>
      <c r="Y104" s="25">
        <f t="shared" si="8"/>
        <v>3.5</v>
      </c>
      <c r="Z104" s="25">
        <f t="shared" si="9"/>
        <v>7.866666666666667</v>
      </c>
      <c r="AA104" s="39">
        <f t="shared" si="10"/>
        <v>5.683333333333334</v>
      </c>
      <c r="AB104" s="26">
        <f t="shared" si="11"/>
        <v>100</v>
      </c>
      <c r="AC104" s="7" t="s">
        <v>115</v>
      </c>
      <c r="AD104" s="34">
        <v>58.92</v>
      </c>
      <c r="AE104" s="34">
        <v>48.04</v>
      </c>
      <c r="AF104" s="34">
        <v>55.21</v>
      </c>
      <c r="AG104" s="34">
        <v>47.86</v>
      </c>
      <c r="AH104" s="34">
        <v>39.04</v>
      </c>
      <c r="AI104" s="34">
        <v>27.15</v>
      </c>
      <c r="AJ104" s="34">
        <v>38.12</v>
      </c>
      <c r="AK104" s="34">
        <v>42.48</v>
      </c>
      <c r="AL104" s="34">
        <v>39.29</v>
      </c>
      <c r="AM104" s="34">
        <v>35.38</v>
      </c>
      <c r="AN104" s="34">
        <v>44.14</v>
      </c>
      <c r="AO104" s="34">
        <v>57.95</v>
      </c>
      <c r="AP104" s="26">
        <f t="shared" si="13"/>
        <v>38.99</v>
      </c>
      <c r="AQ104" s="26">
        <f t="shared" si="14"/>
        <v>49.94</v>
      </c>
      <c r="AR104" s="38">
        <f t="shared" si="15"/>
        <v>44.465</v>
      </c>
      <c r="AS104" s="26">
        <f t="shared" si="12"/>
        <v>100</v>
      </c>
    </row>
    <row r="105" spans="1:45" ht="12.75" customHeight="1">
      <c r="A105" s="1" t="s">
        <v>269</v>
      </c>
      <c r="B105" s="1" t="s">
        <v>107</v>
      </c>
      <c r="C105" s="1" t="s">
        <v>159</v>
      </c>
      <c r="D105" s="20" t="s">
        <v>163</v>
      </c>
      <c r="E105" s="19" t="s">
        <v>107</v>
      </c>
      <c r="F105" s="36" t="s">
        <v>116</v>
      </c>
      <c r="G105" s="36" t="s">
        <v>118</v>
      </c>
      <c r="H105" s="36"/>
      <c r="I105" s="36"/>
      <c r="J105" s="11" t="s">
        <v>53</v>
      </c>
      <c r="K105" s="11" t="s">
        <v>52</v>
      </c>
      <c r="L105" s="6" t="s">
        <v>112</v>
      </c>
      <c r="M105" s="34">
        <v>39.89</v>
      </c>
      <c r="N105" s="34">
        <v>33.52</v>
      </c>
      <c r="O105" s="34">
        <v>17.21</v>
      </c>
      <c r="P105" s="34">
        <v>6.86</v>
      </c>
      <c r="Q105" s="34">
        <v>3.5</v>
      </c>
      <c r="R105" s="34">
        <v>3.5</v>
      </c>
      <c r="S105" s="34">
        <v>3.5</v>
      </c>
      <c r="T105" s="34">
        <v>3.5</v>
      </c>
      <c r="U105" s="34">
        <v>3.5</v>
      </c>
      <c r="V105" s="34">
        <v>10.79</v>
      </c>
      <c r="W105" s="34">
        <v>11.26</v>
      </c>
      <c r="X105" s="34">
        <v>34.14</v>
      </c>
      <c r="Y105" s="25">
        <f t="shared" si="8"/>
        <v>4.06</v>
      </c>
      <c r="Z105" s="25">
        <f t="shared" si="9"/>
        <v>24.468333333333334</v>
      </c>
      <c r="AA105" s="39">
        <f t="shared" si="10"/>
        <v>14.264166666666668</v>
      </c>
      <c r="AB105" s="26">
        <f t="shared" si="11"/>
        <v>100</v>
      </c>
      <c r="AC105" s="7" t="s">
        <v>115</v>
      </c>
      <c r="AD105" s="34">
        <v>34.85</v>
      </c>
      <c r="AE105" s="34">
        <v>32.76</v>
      </c>
      <c r="AF105" s="34">
        <v>33.82</v>
      </c>
      <c r="AG105" s="34">
        <v>21.4</v>
      </c>
      <c r="AH105" s="34">
        <v>12.43</v>
      </c>
      <c r="AI105" s="34">
        <v>14.2</v>
      </c>
      <c r="AJ105" s="34">
        <v>14.48</v>
      </c>
      <c r="AK105" s="34">
        <v>16.24</v>
      </c>
      <c r="AL105" s="34">
        <v>20.04</v>
      </c>
      <c r="AM105" s="34">
        <v>23.38</v>
      </c>
      <c r="AN105" s="34">
        <v>23.59</v>
      </c>
      <c r="AO105" s="34">
        <v>43.94</v>
      </c>
      <c r="AP105" s="26">
        <f t="shared" si="13"/>
        <v>16.465</v>
      </c>
      <c r="AQ105" s="26">
        <f t="shared" si="14"/>
        <v>32.056666666666665</v>
      </c>
      <c r="AR105" s="38">
        <f t="shared" si="15"/>
        <v>24.260833333333334</v>
      </c>
      <c r="AS105" s="26">
        <f t="shared" si="12"/>
        <v>100</v>
      </c>
    </row>
    <row r="106" spans="1:45" ht="12.75" customHeight="1">
      <c r="A106" s="1" t="s">
        <v>270</v>
      </c>
      <c r="B106" s="1" t="s">
        <v>109</v>
      </c>
      <c r="C106" s="1" t="s">
        <v>195</v>
      </c>
      <c r="D106" s="20" t="s">
        <v>163</v>
      </c>
      <c r="E106" s="20" t="s">
        <v>107</v>
      </c>
      <c r="F106" s="36"/>
      <c r="G106" s="36"/>
      <c r="H106" s="36"/>
      <c r="I106" s="36"/>
      <c r="J106" s="10" t="s">
        <v>55</v>
      </c>
      <c r="K106" s="10" t="s">
        <v>54</v>
      </c>
      <c r="L106" s="6" t="s">
        <v>112</v>
      </c>
      <c r="M106" s="34">
        <v>16.24</v>
      </c>
      <c r="N106" s="34">
        <v>15.28</v>
      </c>
      <c r="O106" s="34">
        <v>5.46</v>
      </c>
      <c r="P106" s="34">
        <v>5.17</v>
      </c>
      <c r="Q106" s="34">
        <v>3.5</v>
      </c>
      <c r="R106" s="34">
        <v>3.5</v>
      </c>
      <c r="S106" s="34">
        <v>3.5</v>
      </c>
      <c r="T106" s="34">
        <v>5.12</v>
      </c>
      <c r="U106" s="34">
        <v>3.5</v>
      </c>
      <c r="V106" s="34">
        <v>5.58</v>
      </c>
      <c r="W106" s="34">
        <v>6.45</v>
      </c>
      <c r="X106" s="34">
        <v>32.28</v>
      </c>
      <c r="Y106" s="25">
        <f t="shared" si="8"/>
        <v>4.048333333333333</v>
      </c>
      <c r="Z106" s="25">
        <f t="shared" si="9"/>
        <v>13.548333333333332</v>
      </c>
      <c r="AA106" s="39">
        <f t="shared" si="10"/>
        <v>8.798333333333334</v>
      </c>
      <c r="AB106" s="26">
        <f t="shared" si="11"/>
        <v>100</v>
      </c>
      <c r="AC106" s="7" t="s">
        <v>115</v>
      </c>
      <c r="AD106" s="34">
        <v>29.09</v>
      </c>
      <c r="AE106" s="34">
        <v>23.37</v>
      </c>
      <c r="AF106" s="34">
        <v>25.3</v>
      </c>
      <c r="AG106" s="34">
        <v>19.92</v>
      </c>
      <c r="AH106" s="34">
        <v>9.72</v>
      </c>
      <c r="AI106" s="34">
        <v>10.4</v>
      </c>
      <c r="AJ106" s="34">
        <v>11.3</v>
      </c>
      <c r="AK106" s="34">
        <v>13.78</v>
      </c>
      <c r="AL106" s="34">
        <v>13.61</v>
      </c>
      <c r="AM106" s="34">
        <v>14.56</v>
      </c>
      <c r="AN106" s="34">
        <v>23.43</v>
      </c>
      <c r="AO106" s="34">
        <v>33.54</v>
      </c>
      <c r="AP106" s="26">
        <f>AVERAGE(AG106:AL106)</f>
        <v>13.121666666666668</v>
      </c>
      <c r="AQ106" s="26">
        <f>AVERAGE(AD106:AF106,AM106:AO106)</f>
        <v>24.881666666666664</v>
      </c>
      <c r="AR106" s="38">
        <f>AVERAGE(AD106:AO106)</f>
        <v>19.00166666666667</v>
      </c>
      <c r="AS106" s="26">
        <f t="shared" si="12"/>
        <v>100</v>
      </c>
    </row>
    <row r="107" spans="1:45" ht="12.75" customHeight="1">
      <c r="A107" s="1" t="s">
        <v>285</v>
      </c>
      <c r="B107" s="13" t="s">
        <v>176</v>
      </c>
      <c r="C107" s="1" t="s">
        <v>298</v>
      </c>
      <c r="D107" s="20" t="s">
        <v>179</v>
      </c>
      <c r="E107" s="20" t="s">
        <v>602</v>
      </c>
      <c r="F107" s="1"/>
      <c r="G107" s="1"/>
      <c r="H107" s="1"/>
      <c r="I107" s="1"/>
      <c r="J107" s="5" t="s">
        <v>57</v>
      </c>
      <c r="K107" s="5" t="s">
        <v>56</v>
      </c>
      <c r="L107" s="6" t="s">
        <v>112</v>
      </c>
      <c r="M107" s="34">
        <v>28.06</v>
      </c>
      <c r="N107" s="34">
        <v>18.71</v>
      </c>
      <c r="O107" s="34">
        <v>5.34</v>
      </c>
      <c r="P107" s="34">
        <v>3.5</v>
      </c>
      <c r="Q107" s="34">
        <v>3.5</v>
      </c>
      <c r="R107" s="34">
        <v>3.5</v>
      </c>
      <c r="S107" s="34">
        <v>3.5</v>
      </c>
      <c r="T107" s="34">
        <v>3.5</v>
      </c>
      <c r="U107" s="34">
        <v>3.5</v>
      </c>
      <c r="V107" s="34">
        <v>3.5</v>
      </c>
      <c r="W107" s="34">
        <v>8.64</v>
      </c>
      <c r="X107" s="34">
        <v>10.78</v>
      </c>
      <c r="Y107" s="25">
        <f t="shared" si="8"/>
        <v>3.5</v>
      </c>
      <c r="Z107" s="25">
        <f t="shared" si="9"/>
        <v>12.505</v>
      </c>
      <c r="AA107" s="39">
        <f t="shared" si="10"/>
        <v>8.0025</v>
      </c>
      <c r="AB107" s="26">
        <f t="shared" si="11"/>
        <v>100</v>
      </c>
      <c r="AC107" s="7" t="s">
        <v>115</v>
      </c>
      <c r="AD107" s="34">
        <v>24.22</v>
      </c>
      <c r="AE107" s="34">
        <v>15.84</v>
      </c>
      <c r="AF107" s="34">
        <v>19.03</v>
      </c>
      <c r="AG107" s="34">
        <v>13.55</v>
      </c>
      <c r="AH107" s="34">
        <v>4.97</v>
      </c>
      <c r="AI107" s="34">
        <v>7.21</v>
      </c>
      <c r="AJ107" s="34">
        <v>9.18</v>
      </c>
      <c r="AK107" s="34">
        <v>5.42</v>
      </c>
      <c r="AL107" s="34">
        <v>7.82</v>
      </c>
      <c r="AM107" s="34">
        <v>8.24</v>
      </c>
      <c r="AN107" s="34">
        <v>17.44</v>
      </c>
      <c r="AO107" s="34">
        <v>19.35</v>
      </c>
      <c r="AP107" s="26">
        <f>AVERAGE(AG107:AL107)</f>
        <v>8.025</v>
      </c>
      <c r="AQ107" s="26">
        <f>AVERAGE(AD107:AF107,AM107:AO107)</f>
        <v>17.353333333333335</v>
      </c>
      <c r="AR107" s="38">
        <f>AVERAGE(AD107:AO107)</f>
        <v>12.689166666666667</v>
      </c>
      <c r="AS107" s="26">
        <f t="shared" si="12"/>
        <v>100</v>
      </c>
    </row>
    <row r="108" spans="1:45" ht="12.75" customHeight="1">
      <c r="A108" s="1" t="s">
        <v>918</v>
      </c>
      <c r="B108" s="13" t="s">
        <v>475</v>
      </c>
      <c r="C108" s="9" t="s">
        <v>896</v>
      </c>
      <c r="D108" s="19" t="s">
        <v>337</v>
      </c>
      <c r="E108" s="1" t="s">
        <v>475</v>
      </c>
      <c r="F108" s="1"/>
      <c r="G108" s="1"/>
      <c r="H108" s="1"/>
      <c r="I108" s="1"/>
      <c r="J108" s="5" t="s">
        <v>897</v>
      </c>
      <c r="K108" s="5" t="s">
        <v>898</v>
      </c>
      <c r="L108" s="6" t="s">
        <v>112</v>
      </c>
      <c r="M108" s="34">
        <v>27.3</v>
      </c>
      <c r="N108" s="34">
        <v>24.6</v>
      </c>
      <c r="O108" s="34">
        <v>9.3</v>
      </c>
      <c r="P108" s="34">
        <v>5.9</v>
      </c>
      <c r="Q108" s="34">
        <v>2.1</v>
      </c>
      <c r="R108" s="34">
        <v>2.1</v>
      </c>
      <c r="S108" s="34">
        <v>3.5</v>
      </c>
      <c r="T108" s="34">
        <v>4.1</v>
      </c>
      <c r="U108" s="34">
        <v>2.1</v>
      </c>
      <c r="V108" s="34">
        <v>6.4</v>
      </c>
      <c r="W108" s="34">
        <v>6.9</v>
      </c>
      <c r="X108" s="34">
        <v>25.9</v>
      </c>
      <c r="Y108" s="25">
        <f t="shared" si="8"/>
        <v>3.3000000000000003</v>
      </c>
      <c r="Z108" s="25">
        <f t="shared" si="9"/>
        <v>16.733333333333334</v>
      </c>
      <c r="AA108" s="39">
        <f t="shared" si="10"/>
        <v>10.016666666666666</v>
      </c>
      <c r="AB108" s="26">
        <f t="shared" si="11"/>
        <v>100</v>
      </c>
      <c r="AC108" s="7" t="s">
        <v>115</v>
      </c>
      <c r="AD108" s="34">
        <v>20.9</v>
      </c>
      <c r="AE108" s="34">
        <v>20.8</v>
      </c>
      <c r="AF108" s="34">
        <v>14.7</v>
      </c>
      <c r="AG108" s="34">
        <v>14.6</v>
      </c>
      <c r="AH108" s="34">
        <v>10.5</v>
      </c>
      <c r="AI108" s="34">
        <v>7.9</v>
      </c>
      <c r="AJ108" s="34">
        <v>3.4</v>
      </c>
      <c r="AK108" s="34">
        <v>12.8</v>
      </c>
      <c r="AL108" s="34">
        <v>15.2</v>
      </c>
      <c r="AM108" s="34">
        <v>19</v>
      </c>
      <c r="AN108" s="34">
        <v>23.3</v>
      </c>
      <c r="AO108" s="34">
        <v>33.8</v>
      </c>
      <c r="AP108" s="26">
        <f aca="true" t="shared" si="16" ref="AP108:AP171">AVERAGE(AG108:AL108)</f>
        <v>10.733333333333334</v>
      </c>
      <c r="AQ108" s="26">
        <f aca="true" t="shared" si="17" ref="AQ108:AQ171">AVERAGE(AD108:AF108,AM108:AO108)</f>
        <v>22.083333333333332</v>
      </c>
      <c r="AR108" s="38">
        <f aca="true" t="shared" si="18" ref="AR108:AR171">AVERAGE(AD108:AO108)</f>
        <v>16.408333333333335</v>
      </c>
      <c r="AS108" s="26">
        <f t="shared" si="12"/>
        <v>100</v>
      </c>
    </row>
    <row r="109" spans="1:45" ht="12.75" customHeight="1">
      <c r="A109" s="1" t="s">
        <v>336</v>
      </c>
      <c r="B109" s="1" t="s">
        <v>475</v>
      </c>
      <c r="C109" s="1" t="s">
        <v>476</v>
      </c>
      <c r="D109" s="19" t="s">
        <v>337</v>
      </c>
      <c r="E109" s="1" t="s">
        <v>475</v>
      </c>
      <c r="F109" s="1"/>
      <c r="G109" s="1"/>
      <c r="H109" s="1"/>
      <c r="I109" s="1"/>
      <c r="J109" s="5" t="s">
        <v>613</v>
      </c>
      <c r="K109" s="5" t="s">
        <v>614</v>
      </c>
      <c r="L109" s="6" t="s">
        <v>112</v>
      </c>
      <c r="M109" s="34">
        <v>50</v>
      </c>
      <c r="N109" s="34">
        <v>53.3</v>
      </c>
      <c r="O109" s="34">
        <v>25.7</v>
      </c>
      <c r="P109" s="34">
        <v>9.5</v>
      </c>
      <c r="Q109" s="34">
        <v>3.8</v>
      </c>
      <c r="R109" s="34">
        <v>2.5</v>
      </c>
      <c r="S109" s="34">
        <v>3.5</v>
      </c>
      <c r="T109" s="34">
        <v>2.4</v>
      </c>
      <c r="U109" s="34">
        <v>2.8</v>
      </c>
      <c r="V109" s="34">
        <v>16.1</v>
      </c>
      <c r="W109" s="34">
        <v>16.7</v>
      </c>
      <c r="X109" s="34">
        <v>52.6</v>
      </c>
      <c r="Y109" s="25">
        <f t="shared" si="8"/>
        <v>4.083333333333333</v>
      </c>
      <c r="Z109" s="25">
        <f t="shared" si="9"/>
        <v>35.73333333333333</v>
      </c>
      <c r="AA109" s="39">
        <f t="shared" si="10"/>
        <v>19.908333333333335</v>
      </c>
      <c r="AB109" s="26">
        <f t="shared" si="11"/>
        <v>100</v>
      </c>
      <c r="AC109" s="7" t="s">
        <v>115</v>
      </c>
      <c r="AD109" s="34">
        <v>30.2</v>
      </c>
      <c r="AE109" s="34">
        <v>27.6</v>
      </c>
      <c r="AF109" s="34">
        <v>19.7</v>
      </c>
      <c r="AG109" s="34">
        <v>13.9</v>
      </c>
      <c r="AH109" s="34">
        <v>12.1</v>
      </c>
      <c r="AI109" s="34">
        <v>9.5</v>
      </c>
      <c r="AJ109" s="34">
        <v>8.4</v>
      </c>
      <c r="AK109" s="34">
        <v>13.6</v>
      </c>
      <c r="AL109" s="34">
        <v>21.3</v>
      </c>
      <c r="AM109" s="34">
        <v>23</v>
      </c>
      <c r="AN109" s="34">
        <v>28.7</v>
      </c>
      <c r="AO109" s="34">
        <v>43.8</v>
      </c>
      <c r="AP109" s="26">
        <f t="shared" si="16"/>
        <v>13.133333333333333</v>
      </c>
      <c r="AQ109" s="26">
        <f t="shared" si="17"/>
        <v>28.833333333333332</v>
      </c>
      <c r="AR109" s="38">
        <f t="shared" si="18"/>
        <v>20.983333333333334</v>
      </c>
      <c r="AS109" s="26">
        <f t="shared" si="12"/>
        <v>100</v>
      </c>
    </row>
    <row r="110" spans="1:45" ht="13.5" customHeight="1">
      <c r="A110" s="1" t="s">
        <v>338</v>
      </c>
      <c r="B110" s="1" t="s">
        <v>475</v>
      </c>
      <c r="C110" s="9" t="s">
        <v>477</v>
      </c>
      <c r="D110" s="19" t="s">
        <v>337</v>
      </c>
      <c r="E110" s="1" t="s">
        <v>475</v>
      </c>
      <c r="F110" s="1"/>
      <c r="G110" s="1"/>
      <c r="H110" s="1"/>
      <c r="I110" s="1"/>
      <c r="J110" s="5" t="s">
        <v>615</v>
      </c>
      <c r="K110" s="5" t="s">
        <v>616</v>
      </c>
      <c r="L110" s="6" t="s">
        <v>112</v>
      </c>
      <c r="M110" s="35">
        <v>39</v>
      </c>
      <c r="N110" s="35">
        <v>37</v>
      </c>
      <c r="O110" s="35">
        <v>13.1</v>
      </c>
      <c r="P110" s="35">
        <v>4.6</v>
      </c>
      <c r="Q110" s="35">
        <v>2.1</v>
      </c>
      <c r="R110" s="35">
        <v>2.3</v>
      </c>
      <c r="S110" s="35">
        <v>3.7</v>
      </c>
      <c r="T110" s="35">
        <v>2.7</v>
      </c>
      <c r="U110" s="35">
        <v>2.1</v>
      </c>
      <c r="V110" s="35">
        <v>9.3</v>
      </c>
      <c r="W110" s="35">
        <v>10.8</v>
      </c>
      <c r="X110" s="35">
        <v>36</v>
      </c>
      <c r="Y110" s="25">
        <f t="shared" si="8"/>
        <v>2.9166666666666665</v>
      </c>
      <c r="Z110" s="25">
        <f t="shared" si="9"/>
        <v>24.2</v>
      </c>
      <c r="AA110" s="39">
        <f t="shared" si="10"/>
        <v>13.558333333333332</v>
      </c>
      <c r="AB110" s="26">
        <f t="shared" si="11"/>
        <v>100</v>
      </c>
      <c r="AC110" s="7" t="s">
        <v>115</v>
      </c>
      <c r="AD110" s="35">
        <v>41.2</v>
      </c>
      <c r="AE110" s="35">
        <v>53.2</v>
      </c>
      <c r="AF110" s="35">
        <v>42.2</v>
      </c>
      <c r="AG110" s="35">
        <v>34.6</v>
      </c>
      <c r="AH110" s="35">
        <v>37.9</v>
      </c>
      <c r="AI110" s="35">
        <v>30.6</v>
      </c>
      <c r="AJ110" s="35">
        <v>15.3</v>
      </c>
      <c r="AK110" s="35">
        <v>55</v>
      </c>
      <c r="AL110" s="35">
        <v>45</v>
      </c>
      <c r="AM110" s="35">
        <v>42.2</v>
      </c>
      <c r="AN110" s="35">
        <v>57.3</v>
      </c>
      <c r="AO110" s="35">
        <v>69.5</v>
      </c>
      <c r="AP110" s="26">
        <f t="shared" si="16"/>
        <v>36.4</v>
      </c>
      <c r="AQ110" s="26">
        <f t="shared" si="17"/>
        <v>50.93333333333334</v>
      </c>
      <c r="AR110" s="38">
        <f t="shared" si="18"/>
        <v>43.666666666666664</v>
      </c>
      <c r="AS110" s="26">
        <f t="shared" si="12"/>
        <v>100</v>
      </c>
    </row>
    <row r="111" spans="1:45" ht="13.5" customHeight="1">
      <c r="A111" s="1" t="s">
        <v>919</v>
      </c>
      <c r="B111" s="1" t="s">
        <v>475</v>
      </c>
      <c r="C111" s="1" t="s">
        <v>899</v>
      </c>
      <c r="D111" s="19" t="s">
        <v>337</v>
      </c>
      <c r="E111" s="1" t="s">
        <v>475</v>
      </c>
      <c r="F111" s="1"/>
      <c r="G111" s="1"/>
      <c r="H111" s="1"/>
      <c r="I111" s="1"/>
      <c r="J111" s="5" t="s">
        <v>900</v>
      </c>
      <c r="K111" s="5" t="s">
        <v>901</v>
      </c>
      <c r="L111" s="6" t="s">
        <v>112</v>
      </c>
      <c r="M111" s="35">
        <v>45.3</v>
      </c>
      <c r="N111" s="35">
        <v>51.2</v>
      </c>
      <c r="O111" s="35">
        <v>12.2</v>
      </c>
      <c r="P111" s="35">
        <v>6.5</v>
      </c>
      <c r="Q111" s="35">
        <v>2.3</v>
      </c>
      <c r="R111" s="35">
        <v>3</v>
      </c>
      <c r="S111" s="35">
        <v>3.5</v>
      </c>
      <c r="T111" s="35">
        <v>2.1</v>
      </c>
      <c r="U111" s="35">
        <v>2.4</v>
      </c>
      <c r="V111" s="35">
        <v>9</v>
      </c>
      <c r="W111" s="35">
        <v>17.7</v>
      </c>
      <c r="X111" s="35">
        <v>36.8</v>
      </c>
      <c r="Y111" s="25">
        <f aca="true" t="shared" si="19" ref="Y111:Y174">AVERAGE(P111:U111)</f>
        <v>3.3000000000000003</v>
      </c>
      <c r="Z111" s="25">
        <f aca="true" t="shared" si="20" ref="Z111:Z174">AVERAGE(M111:O111,V111:X111)</f>
        <v>28.7</v>
      </c>
      <c r="AA111" s="39">
        <f aca="true" t="shared" si="21" ref="AA111:AA174">AVERAGE(M111:X111)</f>
        <v>16</v>
      </c>
      <c r="AB111" s="26">
        <f t="shared" si="11"/>
        <v>100</v>
      </c>
      <c r="AC111" s="7" t="s">
        <v>115</v>
      </c>
      <c r="AD111" s="35">
        <v>24.1</v>
      </c>
      <c r="AE111" s="35">
        <v>25</v>
      </c>
      <c r="AF111" s="35">
        <v>13.3</v>
      </c>
      <c r="AG111" s="35">
        <v>13.2</v>
      </c>
      <c r="AH111" s="35">
        <v>13.6</v>
      </c>
      <c r="AI111" s="35">
        <v>11.7</v>
      </c>
      <c r="AJ111" s="35">
        <v>10.6</v>
      </c>
      <c r="AK111" s="35">
        <v>15.5</v>
      </c>
      <c r="AL111" s="35">
        <v>18.7</v>
      </c>
      <c r="AM111" s="35">
        <v>22.1</v>
      </c>
      <c r="AN111" s="35">
        <v>26.5</v>
      </c>
      <c r="AO111" s="35">
        <v>39.7</v>
      </c>
      <c r="AP111" s="26">
        <f t="shared" si="16"/>
        <v>13.883333333333333</v>
      </c>
      <c r="AQ111" s="26">
        <f t="shared" si="17"/>
        <v>25.116666666666664</v>
      </c>
      <c r="AR111" s="38">
        <f t="shared" si="18"/>
        <v>19.5</v>
      </c>
      <c r="AS111" s="26">
        <f t="shared" si="12"/>
        <v>100</v>
      </c>
    </row>
    <row r="112" spans="1:45" ht="13.5" customHeight="1">
      <c r="A112" s="1" t="s">
        <v>920</v>
      </c>
      <c r="B112" s="1" t="s">
        <v>475</v>
      </c>
      <c r="C112" s="1" t="s">
        <v>902</v>
      </c>
      <c r="D112" s="19" t="s">
        <v>337</v>
      </c>
      <c r="E112" s="1" t="s">
        <v>475</v>
      </c>
      <c r="F112" s="1"/>
      <c r="G112" s="1"/>
      <c r="H112" s="1"/>
      <c r="I112" s="1"/>
      <c r="J112" s="5" t="s">
        <v>903</v>
      </c>
      <c r="K112" s="5" t="s">
        <v>904</v>
      </c>
      <c r="L112" s="6" t="s">
        <v>112</v>
      </c>
      <c r="M112" s="35">
        <v>40.7</v>
      </c>
      <c r="N112" s="35">
        <v>12.5</v>
      </c>
      <c r="O112" s="35">
        <v>19.5</v>
      </c>
      <c r="P112" s="35">
        <v>7.5</v>
      </c>
      <c r="Q112" s="35">
        <v>2.9</v>
      </c>
      <c r="R112" s="35">
        <v>3.2</v>
      </c>
      <c r="S112" s="35">
        <v>3.5</v>
      </c>
      <c r="T112" s="35">
        <v>2.1</v>
      </c>
      <c r="U112" s="35">
        <v>2.5</v>
      </c>
      <c r="V112" s="35">
        <v>14.1</v>
      </c>
      <c r="W112" s="35">
        <v>13.7</v>
      </c>
      <c r="X112" s="35">
        <v>37.5</v>
      </c>
      <c r="Y112" s="25">
        <f t="shared" si="19"/>
        <v>3.616666666666667</v>
      </c>
      <c r="Z112" s="25">
        <f t="shared" si="20"/>
        <v>23</v>
      </c>
      <c r="AA112" s="39">
        <f t="shared" si="21"/>
        <v>13.308333333333332</v>
      </c>
      <c r="AB112" s="26">
        <f t="shared" si="11"/>
        <v>100</v>
      </c>
      <c r="AC112" s="7" t="s">
        <v>115</v>
      </c>
      <c r="AD112" s="35">
        <v>21.6</v>
      </c>
      <c r="AE112" s="35">
        <v>9.5</v>
      </c>
      <c r="AF112" s="35">
        <v>21.1</v>
      </c>
      <c r="AG112" s="35">
        <v>18.8</v>
      </c>
      <c r="AH112" s="35">
        <v>17.7</v>
      </c>
      <c r="AI112" s="35">
        <v>12.6</v>
      </c>
      <c r="AJ112" s="35">
        <v>11.1</v>
      </c>
      <c r="AK112" s="35">
        <v>19.7</v>
      </c>
      <c r="AL112" s="35">
        <v>21.4</v>
      </c>
      <c r="AM112" s="35">
        <v>25.9</v>
      </c>
      <c r="AN112" s="35">
        <v>32.1</v>
      </c>
      <c r="AO112" s="35">
        <v>45.9</v>
      </c>
      <c r="AP112" s="26">
        <f t="shared" si="16"/>
        <v>16.883333333333336</v>
      </c>
      <c r="AQ112" s="26">
        <f t="shared" si="17"/>
        <v>26.016666666666666</v>
      </c>
      <c r="AR112" s="38">
        <f t="shared" si="18"/>
        <v>21.45</v>
      </c>
      <c r="AS112" s="26">
        <f t="shared" si="12"/>
        <v>100</v>
      </c>
    </row>
    <row r="113" spans="1:45" ht="12.75" customHeight="1">
      <c r="A113" s="1" t="s">
        <v>339</v>
      </c>
      <c r="B113" s="1" t="s">
        <v>475</v>
      </c>
      <c r="C113" s="1" t="s">
        <v>974</v>
      </c>
      <c r="D113" s="19" t="s">
        <v>337</v>
      </c>
      <c r="E113" s="1" t="s">
        <v>475</v>
      </c>
      <c r="F113" s="1"/>
      <c r="G113" s="1"/>
      <c r="H113" s="1"/>
      <c r="I113" s="1"/>
      <c r="J113" s="5" t="s">
        <v>617</v>
      </c>
      <c r="K113" s="5" t="s">
        <v>618</v>
      </c>
      <c r="L113" s="6" t="s">
        <v>112</v>
      </c>
      <c r="M113" s="35"/>
      <c r="N113" s="35"/>
      <c r="O113" s="35">
        <v>31.9</v>
      </c>
      <c r="P113" s="35">
        <v>10.1</v>
      </c>
      <c r="Q113" s="35">
        <v>3.2</v>
      </c>
      <c r="R113" s="35">
        <v>2.7</v>
      </c>
      <c r="S113" s="35">
        <v>3.5</v>
      </c>
      <c r="T113" s="35">
        <v>2.4</v>
      </c>
      <c r="U113" s="35">
        <v>2.6</v>
      </c>
      <c r="V113" s="35">
        <v>14.9</v>
      </c>
      <c r="W113" s="35">
        <v>17</v>
      </c>
      <c r="X113" s="35">
        <v>53.5</v>
      </c>
      <c r="Y113" s="25">
        <f t="shared" si="19"/>
        <v>4.083333333333333</v>
      </c>
      <c r="Z113" s="25">
        <f t="shared" si="20"/>
        <v>29.325</v>
      </c>
      <c r="AA113" s="39">
        <f t="shared" si="21"/>
        <v>14.180000000000001</v>
      </c>
      <c r="AB113" s="26">
        <f t="shared" si="11"/>
        <v>83.33333333333334</v>
      </c>
      <c r="AC113" s="7" t="s">
        <v>115</v>
      </c>
      <c r="AD113" s="35">
        <v>38.8</v>
      </c>
      <c r="AE113" s="35">
        <v>32.2</v>
      </c>
      <c r="AF113" s="35">
        <v>20.3</v>
      </c>
      <c r="AG113" s="35">
        <v>16.3</v>
      </c>
      <c r="AH113" s="35">
        <v>12.6</v>
      </c>
      <c r="AI113" s="35">
        <v>9.6</v>
      </c>
      <c r="AJ113" s="35">
        <v>9.3</v>
      </c>
      <c r="AK113" s="35">
        <v>15.3</v>
      </c>
      <c r="AL113" s="35">
        <v>17.3</v>
      </c>
      <c r="AM113" s="35">
        <v>26</v>
      </c>
      <c r="AN113" s="35">
        <v>31.4</v>
      </c>
      <c r="AO113" s="35">
        <v>44.8</v>
      </c>
      <c r="AP113" s="26">
        <f t="shared" si="16"/>
        <v>13.399999999999999</v>
      </c>
      <c r="AQ113" s="26">
        <f t="shared" si="17"/>
        <v>32.25</v>
      </c>
      <c r="AR113" s="38">
        <f t="shared" si="18"/>
        <v>22.825000000000003</v>
      </c>
      <c r="AS113" s="26">
        <f t="shared" si="12"/>
        <v>100</v>
      </c>
    </row>
    <row r="114" spans="1:45" ht="12.75" customHeight="1">
      <c r="A114" s="1" t="s">
        <v>340</v>
      </c>
      <c r="B114" s="1" t="s">
        <v>475</v>
      </c>
      <c r="C114" s="1" t="s">
        <v>478</v>
      </c>
      <c r="D114" s="19" t="s">
        <v>337</v>
      </c>
      <c r="E114" s="1" t="s">
        <v>475</v>
      </c>
      <c r="F114" s="1"/>
      <c r="G114" s="1"/>
      <c r="H114" s="1"/>
      <c r="I114" s="1"/>
      <c r="J114" s="5" t="s">
        <v>619</v>
      </c>
      <c r="K114" s="5" t="s">
        <v>620</v>
      </c>
      <c r="L114" s="6" t="s">
        <v>112</v>
      </c>
      <c r="M114" s="35">
        <v>43.8</v>
      </c>
      <c r="N114" s="35">
        <v>44.3</v>
      </c>
      <c r="O114" s="35">
        <v>17.1</v>
      </c>
      <c r="P114" s="35">
        <v>5.1</v>
      </c>
      <c r="Q114" s="35">
        <v>2.1</v>
      </c>
      <c r="R114" s="35">
        <v>2.3</v>
      </c>
      <c r="S114" s="35">
        <v>3.5</v>
      </c>
      <c r="T114" s="35">
        <v>2.2</v>
      </c>
      <c r="U114" s="35">
        <v>2.1</v>
      </c>
      <c r="V114" s="35">
        <v>8.1</v>
      </c>
      <c r="W114" s="35">
        <v>10.6</v>
      </c>
      <c r="X114" s="35">
        <v>40</v>
      </c>
      <c r="Y114" s="25">
        <f t="shared" si="19"/>
        <v>2.8833333333333333</v>
      </c>
      <c r="Z114" s="25">
        <f t="shared" si="20"/>
        <v>27.316666666666663</v>
      </c>
      <c r="AA114" s="39">
        <f t="shared" si="21"/>
        <v>15.099999999999996</v>
      </c>
      <c r="AB114" s="26">
        <f t="shared" si="11"/>
        <v>100</v>
      </c>
      <c r="AC114" s="7" t="s">
        <v>115</v>
      </c>
      <c r="AD114" s="35">
        <v>31.1</v>
      </c>
      <c r="AE114" s="35">
        <v>24.1</v>
      </c>
      <c r="AF114" s="35">
        <v>16.1</v>
      </c>
      <c r="AG114" s="35">
        <v>13.3</v>
      </c>
      <c r="AH114" s="35">
        <v>10.8</v>
      </c>
      <c r="AI114" s="35">
        <v>10.3</v>
      </c>
      <c r="AJ114" s="35">
        <v>10.6</v>
      </c>
      <c r="AK114" s="35">
        <v>13.4</v>
      </c>
      <c r="AL114" s="35">
        <v>15.8</v>
      </c>
      <c r="AM114" s="35">
        <v>20.8</v>
      </c>
      <c r="AN114" s="35">
        <v>25.4</v>
      </c>
      <c r="AO114" s="35">
        <v>41.2</v>
      </c>
      <c r="AP114" s="26">
        <f t="shared" si="16"/>
        <v>12.366666666666667</v>
      </c>
      <c r="AQ114" s="26">
        <f t="shared" si="17"/>
        <v>26.45</v>
      </c>
      <c r="AR114" s="38">
        <f t="shared" si="18"/>
        <v>19.408333333333335</v>
      </c>
      <c r="AS114" s="26">
        <f t="shared" si="12"/>
        <v>100</v>
      </c>
    </row>
    <row r="115" spans="1:45" ht="12.75" customHeight="1">
      <c r="A115" s="1" t="s">
        <v>921</v>
      </c>
      <c r="B115" s="1" t="s">
        <v>475</v>
      </c>
      <c r="C115" s="1" t="s">
        <v>905</v>
      </c>
      <c r="D115" s="19" t="s">
        <v>337</v>
      </c>
      <c r="E115" s="1" t="s">
        <v>475</v>
      </c>
      <c r="F115" s="1"/>
      <c r="G115" s="1"/>
      <c r="H115" s="1"/>
      <c r="I115" s="1"/>
      <c r="J115" s="5" t="s">
        <v>906</v>
      </c>
      <c r="K115" s="5" t="s">
        <v>907</v>
      </c>
      <c r="L115" s="6" t="s">
        <v>112</v>
      </c>
      <c r="M115" s="35">
        <v>30.9</v>
      </c>
      <c r="N115" s="35">
        <v>35.5</v>
      </c>
      <c r="O115" s="35">
        <v>9.6</v>
      </c>
      <c r="P115" s="35">
        <v>5.5</v>
      </c>
      <c r="Q115" s="35">
        <v>2.7</v>
      </c>
      <c r="R115" s="35">
        <v>4</v>
      </c>
      <c r="S115" s="35">
        <v>3.5</v>
      </c>
      <c r="T115" s="35">
        <v>3.1</v>
      </c>
      <c r="U115" s="35">
        <v>2.4</v>
      </c>
      <c r="V115" s="35">
        <v>6.4</v>
      </c>
      <c r="W115" s="35">
        <v>9.1</v>
      </c>
      <c r="X115" s="35">
        <v>31.4</v>
      </c>
      <c r="Y115" s="25">
        <f t="shared" si="19"/>
        <v>3.533333333333333</v>
      </c>
      <c r="Z115" s="25">
        <f t="shared" si="20"/>
        <v>20.483333333333334</v>
      </c>
      <c r="AA115" s="39">
        <f t="shared" si="21"/>
        <v>12.008333333333333</v>
      </c>
      <c r="AB115" s="26">
        <f t="shared" si="11"/>
        <v>100</v>
      </c>
      <c r="AC115" s="7" t="s">
        <v>115</v>
      </c>
      <c r="AD115" s="35">
        <v>17.2</v>
      </c>
      <c r="AE115" s="35">
        <v>25</v>
      </c>
      <c r="AF115" s="35">
        <v>18.6</v>
      </c>
      <c r="AG115" s="35">
        <v>16.8</v>
      </c>
      <c r="AH115" s="35">
        <v>17.5</v>
      </c>
      <c r="AI115" s="35">
        <v>12.2</v>
      </c>
      <c r="AJ115" s="35">
        <v>10</v>
      </c>
      <c r="AK115" s="35">
        <v>20.7</v>
      </c>
      <c r="AL115" s="35">
        <v>19.3</v>
      </c>
      <c r="AM115" s="35">
        <v>22.2</v>
      </c>
      <c r="AN115" s="35">
        <v>32.3</v>
      </c>
      <c r="AO115" s="35">
        <v>40.2</v>
      </c>
      <c r="AP115" s="26">
        <f t="shared" si="16"/>
        <v>16.083333333333332</v>
      </c>
      <c r="AQ115" s="26">
        <f t="shared" si="17"/>
        <v>25.916666666666668</v>
      </c>
      <c r="AR115" s="38">
        <f t="shared" si="18"/>
        <v>21</v>
      </c>
      <c r="AS115" s="26">
        <f t="shared" si="12"/>
        <v>100</v>
      </c>
    </row>
    <row r="116" spans="1:45" ht="12.75" customHeight="1">
      <c r="A116" s="1" t="s">
        <v>948</v>
      </c>
      <c r="B116" s="1" t="s">
        <v>949</v>
      </c>
      <c r="C116" s="9" t="s">
        <v>908</v>
      </c>
      <c r="D116" s="19" t="s">
        <v>337</v>
      </c>
      <c r="E116" s="1" t="s">
        <v>475</v>
      </c>
      <c r="F116" s="1"/>
      <c r="G116" s="1"/>
      <c r="H116" s="1"/>
      <c r="I116" s="1"/>
      <c r="J116" s="5" t="s">
        <v>909</v>
      </c>
      <c r="K116" s="5" t="s">
        <v>910</v>
      </c>
      <c r="L116" s="6" t="s">
        <v>112</v>
      </c>
      <c r="M116" s="35">
        <v>27.6</v>
      </c>
      <c r="N116" s="35">
        <v>38.4</v>
      </c>
      <c r="O116" s="35">
        <v>9.2</v>
      </c>
      <c r="P116" s="35">
        <v>5.2</v>
      </c>
      <c r="Q116" s="35">
        <v>2.3</v>
      </c>
      <c r="R116" s="35">
        <v>2.7</v>
      </c>
      <c r="S116" s="35">
        <v>3.5</v>
      </c>
      <c r="T116" s="35">
        <v>2.1</v>
      </c>
      <c r="U116" s="35">
        <v>2.3</v>
      </c>
      <c r="V116" s="35">
        <v>9.2</v>
      </c>
      <c r="W116" s="35">
        <v>8.9</v>
      </c>
      <c r="X116" s="35">
        <v>33.9</v>
      </c>
      <c r="Y116" s="25">
        <f t="shared" si="19"/>
        <v>3.016666666666666</v>
      </c>
      <c r="Z116" s="25">
        <f t="shared" si="20"/>
        <v>21.200000000000003</v>
      </c>
      <c r="AA116" s="39">
        <f t="shared" si="21"/>
        <v>12.108333333333334</v>
      </c>
      <c r="AB116" s="26">
        <f t="shared" si="11"/>
        <v>100</v>
      </c>
      <c r="AC116" s="7" t="s">
        <v>115</v>
      </c>
      <c r="AD116" s="35">
        <v>21.9</v>
      </c>
      <c r="AE116" s="35">
        <v>22.2</v>
      </c>
      <c r="AF116" s="35">
        <v>11</v>
      </c>
      <c r="AG116" s="35">
        <v>12.8</v>
      </c>
      <c r="AH116" s="35">
        <v>12.1</v>
      </c>
      <c r="AI116" s="35">
        <v>9.2</v>
      </c>
      <c r="AJ116" s="35">
        <v>9.3</v>
      </c>
      <c r="AK116" s="35">
        <v>15.7</v>
      </c>
      <c r="AL116" s="35">
        <v>16.5</v>
      </c>
      <c r="AM116" s="35">
        <v>21.5</v>
      </c>
      <c r="AN116" s="35">
        <v>24.4</v>
      </c>
      <c r="AO116" s="35">
        <v>37.9</v>
      </c>
      <c r="AP116" s="26">
        <f t="shared" si="16"/>
        <v>12.6</v>
      </c>
      <c r="AQ116" s="26">
        <f t="shared" si="17"/>
        <v>23.150000000000002</v>
      </c>
      <c r="AR116" s="38">
        <f t="shared" si="18"/>
        <v>17.875</v>
      </c>
      <c r="AS116" s="26">
        <f t="shared" si="12"/>
        <v>100</v>
      </c>
    </row>
    <row r="117" spans="1:45" ht="12.75" customHeight="1">
      <c r="A117" s="1" t="s">
        <v>950</v>
      </c>
      <c r="B117" s="1" t="s">
        <v>911</v>
      </c>
      <c r="C117" s="1" t="s">
        <v>912</v>
      </c>
      <c r="D117" s="19" t="s">
        <v>358</v>
      </c>
      <c r="E117" s="1" t="s">
        <v>911</v>
      </c>
      <c r="F117" s="1"/>
      <c r="G117" s="1"/>
      <c r="H117" s="1"/>
      <c r="I117" s="1"/>
      <c r="J117" s="5" t="s">
        <v>913</v>
      </c>
      <c r="K117" s="5" t="s">
        <v>914</v>
      </c>
      <c r="L117" s="6" t="s">
        <v>112</v>
      </c>
      <c r="M117" s="35">
        <v>31.6</v>
      </c>
      <c r="N117" s="35">
        <v>36.3</v>
      </c>
      <c r="O117" s="35">
        <v>19.2</v>
      </c>
      <c r="P117" s="35">
        <v>4.4</v>
      </c>
      <c r="Q117" s="35">
        <v>2.3</v>
      </c>
      <c r="R117" s="35">
        <v>3</v>
      </c>
      <c r="S117" s="35"/>
      <c r="T117" s="35">
        <v>2.4</v>
      </c>
      <c r="U117" s="35">
        <v>3</v>
      </c>
      <c r="V117" s="35">
        <v>7.4</v>
      </c>
      <c r="W117" s="35">
        <v>6.6</v>
      </c>
      <c r="X117" s="35">
        <v>30.4</v>
      </c>
      <c r="Y117" s="25">
        <f t="shared" si="19"/>
        <v>3.02</v>
      </c>
      <c r="Z117" s="25">
        <f t="shared" si="20"/>
        <v>21.916666666666668</v>
      </c>
      <c r="AA117" s="39">
        <f t="shared" si="21"/>
        <v>13.32727272727273</v>
      </c>
      <c r="AB117" s="26">
        <f t="shared" si="11"/>
        <v>91.66666666666666</v>
      </c>
      <c r="AC117" s="7" t="s">
        <v>115</v>
      </c>
      <c r="AD117" s="35">
        <v>25.1</v>
      </c>
      <c r="AE117" s="35">
        <v>15.1</v>
      </c>
      <c r="AF117" s="35">
        <v>8.3</v>
      </c>
      <c r="AG117" s="35">
        <v>8.6</v>
      </c>
      <c r="AH117" s="35">
        <v>9.1</v>
      </c>
      <c r="AI117" s="35">
        <v>6</v>
      </c>
      <c r="AJ117" s="35"/>
      <c r="AK117" s="35">
        <v>9.5</v>
      </c>
      <c r="AL117" s="35">
        <v>11.5</v>
      </c>
      <c r="AM117" s="35">
        <v>14.9</v>
      </c>
      <c r="AN117" s="35">
        <v>21.9</v>
      </c>
      <c r="AO117" s="35">
        <v>33.8</v>
      </c>
      <c r="AP117" s="26">
        <f t="shared" si="16"/>
        <v>8.940000000000001</v>
      </c>
      <c r="AQ117" s="26">
        <f t="shared" si="17"/>
        <v>19.849999999999998</v>
      </c>
      <c r="AR117" s="38">
        <f t="shared" si="18"/>
        <v>14.890909090909092</v>
      </c>
      <c r="AS117" s="26">
        <f t="shared" si="12"/>
        <v>91.66666666666666</v>
      </c>
    </row>
    <row r="118" spans="1:45" ht="12.75" customHeight="1">
      <c r="A118" s="1" t="s">
        <v>951</v>
      </c>
      <c r="B118" s="1" t="s">
        <v>915</v>
      </c>
      <c r="C118" s="1" t="s">
        <v>916</v>
      </c>
      <c r="D118" s="19" t="s">
        <v>358</v>
      </c>
      <c r="E118" s="1" t="s">
        <v>911</v>
      </c>
      <c r="F118" s="1"/>
      <c r="G118" s="1"/>
      <c r="H118" s="1"/>
      <c r="I118" s="1"/>
      <c r="J118" s="5" t="s">
        <v>917</v>
      </c>
      <c r="K118" s="5" t="s">
        <v>1</v>
      </c>
      <c r="L118" s="6" t="s">
        <v>112</v>
      </c>
      <c r="M118" s="35">
        <v>27.2</v>
      </c>
      <c r="N118" s="35">
        <v>30.2</v>
      </c>
      <c r="O118" s="35">
        <v>10.4</v>
      </c>
      <c r="P118" s="35">
        <v>9.4</v>
      </c>
      <c r="Q118" s="35">
        <v>3.1</v>
      </c>
      <c r="R118" s="35">
        <v>4.1</v>
      </c>
      <c r="S118" s="35">
        <v>4.2</v>
      </c>
      <c r="T118" s="35">
        <v>2.7</v>
      </c>
      <c r="U118" s="35">
        <v>4.6</v>
      </c>
      <c r="V118" s="35">
        <v>9.2</v>
      </c>
      <c r="W118" s="35">
        <v>12.9</v>
      </c>
      <c r="X118" s="35">
        <v>36.8</v>
      </c>
      <c r="Y118" s="25">
        <f t="shared" si="19"/>
        <v>4.683333333333334</v>
      </c>
      <c r="Z118" s="25">
        <f t="shared" si="20"/>
        <v>21.116666666666667</v>
      </c>
      <c r="AA118" s="39">
        <f t="shared" si="21"/>
        <v>12.9</v>
      </c>
      <c r="AB118" s="26">
        <f t="shared" si="11"/>
        <v>100</v>
      </c>
      <c r="AC118" s="7" t="s">
        <v>115</v>
      </c>
      <c r="AD118" s="35">
        <v>25.5</v>
      </c>
      <c r="AE118" s="35">
        <v>20</v>
      </c>
      <c r="AF118" s="35">
        <v>11</v>
      </c>
      <c r="AG118" s="35">
        <v>10.3</v>
      </c>
      <c r="AH118" s="35">
        <v>10.1</v>
      </c>
      <c r="AI118" s="35">
        <v>7.6</v>
      </c>
      <c r="AJ118" s="35">
        <v>4.8</v>
      </c>
      <c r="AK118" s="35">
        <v>12.8</v>
      </c>
      <c r="AL118" s="35">
        <v>12.3</v>
      </c>
      <c r="AM118" s="35">
        <v>15.7</v>
      </c>
      <c r="AN118" s="35">
        <v>23.1</v>
      </c>
      <c r="AO118" s="35">
        <v>31</v>
      </c>
      <c r="AP118" s="26">
        <f t="shared" si="16"/>
        <v>9.649999999999999</v>
      </c>
      <c r="AQ118" s="26">
        <f t="shared" si="17"/>
        <v>21.05</v>
      </c>
      <c r="AR118" s="38">
        <f t="shared" si="18"/>
        <v>15.349999999999996</v>
      </c>
      <c r="AS118" s="26">
        <f t="shared" si="12"/>
        <v>100</v>
      </c>
    </row>
    <row r="119" spans="1:45" ht="12.75" customHeight="1">
      <c r="A119" s="1" t="s">
        <v>952</v>
      </c>
      <c r="B119" s="1" t="s">
        <v>2</v>
      </c>
      <c r="C119" s="1" t="s">
        <v>858</v>
      </c>
      <c r="D119" s="19" t="s">
        <v>358</v>
      </c>
      <c r="E119" s="1" t="s">
        <v>492</v>
      </c>
      <c r="F119" s="1"/>
      <c r="G119" s="1"/>
      <c r="H119" s="1"/>
      <c r="I119" s="1"/>
      <c r="J119" s="5" t="s">
        <v>3</v>
      </c>
      <c r="K119" s="5" t="s">
        <v>4</v>
      </c>
      <c r="L119" s="6" t="s">
        <v>112</v>
      </c>
      <c r="M119" s="35">
        <v>20.7</v>
      </c>
      <c r="N119" s="35">
        <v>26.9</v>
      </c>
      <c r="O119" s="35">
        <v>6.2</v>
      </c>
      <c r="P119" s="35">
        <v>3.7</v>
      </c>
      <c r="Q119" s="35">
        <v>2.1</v>
      </c>
      <c r="R119" s="35">
        <v>2.2</v>
      </c>
      <c r="S119" s="35">
        <v>3.5</v>
      </c>
      <c r="T119" s="35">
        <v>2.1</v>
      </c>
      <c r="U119" s="35">
        <v>2.1</v>
      </c>
      <c r="V119" s="35">
        <v>3.8</v>
      </c>
      <c r="W119" s="35">
        <v>4.4</v>
      </c>
      <c r="X119" s="35">
        <v>18</v>
      </c>
      <c r="Y119" s="25">
        <f t="shared" si="19"/>
        <v>2.6166666666666667</v>
      </c>
      <c r="Z119" s="25">
        <f t="shared" si="20"/>
        <v>13.333333333333334</v>
      </c>
      <c r="AA119" s="39">
        <f t="shared" si="21"/>
        <v>7.9750000000000005</v>
      </c>
      <c r="AB119" s="26">
        <f t="shared" si="11"/>
        <v>100</v>
      </c>
      <c r="AC119" s="7" t="s">
        <v>115</v>
      </c>
      <c r="AD119" s="35">
        <v>21.4</v>
      </c>
      <c r="AE119" s="35">
        <v>19.2</v>
      </c>
      <c r="AF119" s="35">
        <v>17.6</v>
      </c>
      <c r="AG119" s="35">
        <v>13.3</v>
      </c>
      <c r="AH119" s="35">
        <v>15.1</v>
      </c>
      <c r="AI119" s="35">
        <v>14</v>
      </c>
      <c r="AJ119" s="35">
        <v>7.1</v>
      </c>
      <c r="AK119" s="35">
        <v>19.7</v>
      </c>
      <c r="AL119" s="35">
        <v>16.5</v>
      </c>
      <c r="AM119" s="35">
        <v>19.4</v>
      </c>
      <c r="AN119" s="35">
        <v>27.7</v>
      </c>
      <c r="AO119" s="35">
        <v>36.9</v>
      </c>
      <c r="AP119" s="26">
        <f t="shared" si="16"/>
        <v>14.283333333333333</v>
      </c>
      <c r="AQ119" s="26">
        <f t="shared" si="17"/>
        <v>23.7</v>
      </c>
      <c r="AR119" s="38">
        <f t="shared" si="18"/>
        <v>18.991666666666664</v>
      </c>
      <c r="AS119" s="26">
        <f t="shared" si="12"/>
        <v>100</v>
      </c>
    </row>
    <row r="120" spans="1:45" ht="12.75" customHeight="1">
      <c r="A120" s="1" t="s">
        <v>341</v>
      </c>
      <c r="B120" s="1" t="s">
        <v>480</v>
      </c>
      <c r="C120" s="9" t="s">
        <v>479</v>
      </c>
      <c r="D120" s="19" t="s">
        <v>337</v>
      </c>
      <c r="E120" s="1" t="s">
        <v>480</v>
      </c>
      <c r="F120" s="1"/>
      <c r="G120" s="1"/>
      <c r="H120" s="1"/>
      <c r="I120" s="1"/>
      <c r="J120" s="5" t="s">
        <v>621</v>
      </c>
      <c r="K120" s="5" t="s">
        <v>622</v>
      </c>
      <c r="L120" s="6" t="s">
        <v>112</v>
      </c>
      <c r="M120" s="35">
        <v>34.1</v>
      </c>
      <c r="N120" s="35">
        <v>33</v>
      </c>
      <c r="O120" s="35">
        <v>14.2</v>
      </c>
      <c r="P120" s="35">
        <v>6.9</v>
      </c>
      <c r="Q120" s="35">
        <v>2.1</v>
      </c>
      <c r="R120" s="35">
        <v>2.7</v>
      </c>
      <c r="S120" s="35">
        <v>3.5</v>
      </c>
      <c r="T120" s="35">
        <v>2.1</v>
      </c>
      <c r="U120" s="35">
        <v>2.1</v>
      </c>
      <c r="V120" s="35">
        <v>7.8</v>
      </c>
      <c r="W120" s="35">
        <v>11.7</v>
      </c>
      <c r="X120" s="35">
        <v>53.4</v>
      </c>
      <c r="Y120" s="25">
        <f t="shared" si="19"/>
        <v>3.233333333333334</v>
      </c>
      <c r="Z120" s="25">
        <f t="shared" si="20"/>
        <v>25.7</v>
      </c>
      <c r="AA120" s="39">
        <f t="shared" si="21"/>
        <v>14.466666666666667</v>
      </c>
      <c r="AB120" s="26">
        <f t="shared" si="11"/>
        <v>100</v>
      </c>
      <c r="AC120" s="7" t="s">
        <v>115</v>
      </c>
      <c r="AD120" s="35">
        <v>21.7</v>
      </c>
      <c r="AE120" s="35">
        <v>32.6</v>
      </c>
      <c r="AF120" s="35">
        <v>23.1</v>
      </c>
      <c r="AG120" s="35">
        <v>22.5</v>
      </c>
      <c r="AH120" s="35">
        <v>20.3</v>
      </c>
      <c r="AI120" s="35">
        <v>13.6</v>
      </c>
      <c r="AJ120" s="35">
        <v>5.5</v>
      </c>
      <c r="AK120" s="35">
        <v>25.7</v>
      </c>
      <c r="AL120" s="35">
        <v>27.8</v>
      </c>
      <c r="AM120" s="35">
        <v>29.7</v>
      </c>
      <c r="AN120" s="35">
        <v>36.2</v>
      </c>
      <c r="AO120" s="35">
        <v>54.8</v>
      </c>
      <c r="AP120" s="26">
        <f t="shared" si="16"/>
        <v>19.23333333333333</v>
      </c>
      <c r="AQ120" s="26">
        <f t="shared" si="17"/>
        <v>33.01666666666667</v>
      </c>
      <c r="AR120" s="38">
        <f t="shared" si="18"/>
        <v>26.125</v>
      </c>
      <c r="AS120" s="26">
        <f t="shared" si="12"/>
        <v>100</v>
      </c>
    </row>
    <row r="121" spans="1:45" ht="12.75" customHeight="1">
      <c r="A121" s="1" t="s">
        <v>343</v>
      </c>
      <c r="B121" s="1" t="s">
        <v>485</v>
      </c>
      <c r="C121" s="1" t="s">
        <v>481</v>
      </c>
      <c r="D121" s="20" t="s">
        <v>342</v>
      </c>
      <c r="E121" s="1" t="s">
        <v>485</v>
      </c>
      <c r="F121" s="1"/>
      <c r="G121" s="1"/>
      <c r="H121" s="1"/>
      <c r="I121" s="1"/>
      <c r="J121" s="5" t="s">
        <v>623</v>
      </c>
      <c r="K121" s="5" t="s">
        <v>624</v>
      </c>
      <c r="L121" s="6" t="s">
        <v>112</v>
      </c>
      <c r="M121" s="35">
        <v>32.8</v>
      </c>
      <c r="N121" s="35">
        <v>40.3</v>
      </c>
      <c r="O121" s="35">
        <v>16.3</v>
      </c>
      <c r="P121" s="35">
        <v>6</v>
      </c>
      <c r="Q121" s="35">
        <v>2.1</v>
      </c>
      <c r="R121" s="35">
        <v>2.1</v>
      </c>
      <c r="S121" s="35">
        <v>3.5</v>
      </c>
      <c r="T121" s="35">
        <v>3.6</v>
      </c>
      <c r="U121" s="35">
        <v>2.6</v>
      </c>
      <c r="V121" s="35">
        <v>9.1</v>
      </c>
      <c r="W121" s="35">
        <v>16.1</v>
      </c>
      <c r="X121" s="35">
        <v>45</v>
      </c>
      <c r="Y121" s="25">
        <f t="shared" si="19"/>
        <v>3.316666666666667</v>
      </c>
      <c r="Z121" s="25">
        <f t="shared" si="20"/>
        <v>26.599999999999998</v>
      </c>
      <c r="AA121" s="39">
        <f t="shared" si="21"/>
        <v>14.95833333333333</v>
      </c>
      <c r="AB121" s="26">
        <f t="shared" si="11"/>
        <v>100</v>
      </c>
      <c r="AC121" s="7" t="s">
        <v>115</v>
      </c>
      <c r="AD121" s="35">
        <v>30.7</v>
      </c>
      <c r="AE121" s="35">
        <v>34.8</v>
      </c>
      <c r="AF121" s="35">
        <v>18.3</v>
      </c>
      <c r="AG121" s="35">
        <v>15.8</v>
      </c>
      <c r="AH121" s="35">
        <v>14.9</v>
      </c>
      <c r="AI121" s="35">
        <v>8.3</v>
      </c>
      <c r="AJ121" s="35">
        <v>16.1</v>
      </c>
      <c r="AK121" s="35">
        <v>15.8</v>
      </c>
      <c r="AL121" s="35">
        <v>21.5</v>
      </c>
      <c r="AM121" s="35">
        <v>25.3</v>
      </c>
      <c r="AN121" s="35">
        <v>30</v>
      </c>
      <c r="AO121" s="35">
        <v>47.3</v>
      </c>
      <c r="AP121" s="26">
        <f t="shared" si="16"/>
        <v>15.4</v>
      </c>
      <c r="AQ121" s="26">
        <f t="shared" si="17"/>
        <v>31.066666666666663</v>
      </c>
      <c r="AR121" s="38">
        <f t="shared" si="18"/>
        <v>23.233333333333334</v>
      </c>
      <c r="AS121" s="26">
        <f t="shared" si="12"/>
        <v>100</v>
      </c>
    </row>
    <row r="122" spans="1:45" ht="12.75" customHeight="1">
      <c r="A122" s="1" t="s">
        <v>922</v>
      </c>
      <c r="B122" s="1" t="s">
        <v>485</v>
      </c>
      <c r="C122" s="9" t="s">
        <v>22</v>
      </c>
      <c r="D122" s="20" t="s">
        <v>342</v>
      </c>
      <c r="E122" s="1" t="s">
        <v>485</v>
      </c>
      <c r="F122" s="1"/>
      <c r="G122" s="1"/>
      <c r="H122" s="1"/>
      <c r="I122" s="1"/>
      <c r="J122" s="5" t="s">
        <v>20</v>
      </c>
      <c r="K122" s="5" t="s">
        <v>21</v>
      </c>
      <c r="L122" s="6" t="s">
        <v>112</v>
      </c>
      <c r="M122" s="35">
        <v>33.4</v>
      </c>
      <c r="N122" s="35">
        <v>39.6</v>
      </c>
      <c r="O122" s="35">
        <v>13.7</v>
      </c>
      <c r="P122" s="35">
        <v>6</v>
      </c>
      <c r="Q122" s="35">
        <v>2.1</v>
      </c>
      <c r="R122" s="35">
        <v>2.1</v>
      </c>
      <c r="S122" s="35">
        <v>3.5</v>
      </c>
      <c r="T122" s="35">
        <v>2.6</v>
      </c>
      <c r="U122" s="35">
        <v>2.1</v>
      </c>
      <c r="V122" s="35">
        <v>9</v>
      </c>
      <c r="W122" s="35">
        <v>10.7</v>
      </c>
      <c r="X122" s="35">
        <v>35.2</v>
      </c>
      <c r="Y122" s="25">
        <f t="shared" si="19"/>
        <v>3.066666666666667</v>
      </c>
      <c r="Z122" s="25">
        <f t="shared" si="20"/>
        <v>23.600000000000005</v>
      </c>
      <c r="AA122" s="39">
        <f t="shared" si="21"/>
        <v>13.333333333333334</v>
      </c>
      <c r="AB122" s="26">
        <f t="shared" si="11"/>
        <v>100</v>
      </c>
      <c r="AC122" s="7" t="s">
        <v>115</v>
      </c>
      <c r="AD122" s="35">
        <v>35.6</v>
      </c>
      <c r="AE122" s="35">
        <v>36.9</v>
      </c>
      <c r="AF122" s="35">
        <v>25.6</v>
      </c>
      <c r="AG122" s="35">
        <v>24.4</v>
      </c>
      <c r="AH122" s="35">
        <v>19.5</v>
      </c>
      <c r="AI122" s="35">
        <v>10.3</v>
      </c>
      <c r="AJ122" s="35">
        <v>18</v>
      </c>
      <c r="AK122" s="35">
        <v>21.9</v>
      </c>
      <c r="AL122" s="35">
        <v>28.7</v>
      </c>
      <c r="AM122" s="35">
        <v>31.8</v>
      </c>
      <c r="AN122" s="35">
        <v>31.9</v>
      </c>
      <c r="AO122" s="35">
        <v>51.9</v>
      </c>
      <c r="AP122" s="26">
        <f t="shared" si="16"/>
        <v>20.466666666666665</v>
      </c>
      <c r="AQ122" s="26">
        <f t="shared" si="17"/>
        <v>35.61666666666667</v>
      </c>
      <c r="AR122" s="38">
        <f t="shared" si="18"/>
        <v>28.041666666666668</v>
      </c>
      <c r="AS122" s="26">
        <f t="shared" si="12"/>
        <v>100</v>
      </c>
    </row>
    <row r="123" spans="1:45" ht="12.75" customHeight="1">
      <c r="A123" s="1" t="s">
        <v>923</v>
      </c>
      <c r="B123" s="1" t="s">
        <v>485</v>
      </c>
      <c r="C123" s="1" t="s">
        <v>23</v>
      </c>
      <c r="D123" s="20" t="s">
        <v>342</v>
      </c>
      <c r="E123" s="1" t="s">
        <v>485</v>
      </c>
      <c r="F123" s="1"/>
      <c r="G123" s="1"/>
      <c r="H123" s="1"/>
      <c r="I123" s="1"/>
      <c r="J123" s="5" t="s">
        <v>24</v>
      </c>
      <c r="K123" s="5" t="s">
        <v>25</v>
      </c>
      <c r="L123" s="6" t="s">
        <v>112</v>
      </c>
      <c r="M123" s="35">
        <v>34.6</v>
      </c>
      <c r="N123" s="35">
        <v>42.3</v>
      </c>
      <c r="O123" s="35">
        <v>15.9</v>
      </c>
      <c r="P123" s="35">
        <v>8</v>
      </c>
      <c r="Q123" s="35">
        <v>2.1</v>
      </c>
      <c r="R123" s="35">
        <v>2.1</v>
      </c>
      <c r="S123" s="35">
        <v>3.5</v>
      </c>
      <c r="T123" s="35"/>
      <c r="U123" s="35">
        <v>2.1</v>
      </c>
      <c r="V123" s="35">
        <v>14.1</v>
      </c>
      <c r="W123" s="35">
        <v>23.6</v>
      </c>
      <c r="X123" s="35">
        <v>53.1</v>
      </c>
      <c r="Y123" s="25">
        <f t="shared" si="19"/>
        <v>3.56</v>
      </c>
      <c r="Z123" s="25">
        <f t="shared" si="20"/>
        <v>30.599999999999998</v>
      </c>
      <c r="AA123" s="39">
        <f t="shared" si="21"/>
        <v>18.30909090909091</v>
      </c>
      <c r="AB123" s="26">
        <f t="shared" si="11"/>
        <v>91.66666666666666</v>
      </c>
      <c r="AC123" s="7" t="s">
        <v>115</v>
      </c>
      <c r="AD123" s="35">
        <v>31.9</v>
      </c>
      <c r="AE123" s="35">
        <v>43.8</v>
      </c>
      <c r="AF123" s="35">
        <v>30.6</v>
      </c>
      <c r="AG123" s="35">
        <v>22.2</v>
      </c>
      <c r="AH123" s="35">
        <v>19</v>
      </c>
      <c r="AI123" s="35">
        <v>9.3</v>
      </c>
      <c r="AJ123" s="35">
        <v>13.6</v>
      </c>
      <c r="AK123" s="35"/>
      <c r="AL123" s="35">
        <v>22.1</v>
      </c>
      <c r="AM123" s="35">
        <v>31.4</v>
      </c>
      <c r="AN123" s="35">
        <v>39.4</v>
      </c>
      <c r="AO123" s="35">
        <v>52.7</v>
      </c>
      <c r="AP123" s="26">
        <f t="shared" si="16"/>
        <v>17.24</v>
      </c>
      <c r="AQ123" s="26">
        <f t="shared" si="17"/>
        <v>38.300000000000004</v>
      </c>
      <c r="AR123" s="38">
        <f t="shared" si="18"/>
        <v>28.727272727272723</v>
      </c>
      <c r="AS123" s="26">
        <f t="shared" si="12"/>
        <v>91.66666666666666</v>
      </c>
    </row>
    <row r="124" spans="1:45" ht="12.75" customHeight="1">
      <c r="A124" s="1" t="s">
        <v>924</v>
      </c>
      <c r="B124" s="1" t="s">
        <v>485</v>
      </c>
      <c r="C124" s="9" t="s">
        <v>26</v>
      </c>
      <c r="D124" s="20" t="s">
        <v>342</v>
      </c>
      <c r="E124" s="1" t="s">
        <v>485</v>
      </c>
      <c r="F124" s="1"/>
      <c r="G124" s="1"/>
      <c r="H124" s="1"/>
      <c r="I124" s="1"/>
      <c r="J124" s="5" t="s">
        <v>27</v>
      </c>
      <c r="K124" s="5" t="s">
        <v>28</v>
      </c>
      <c r="L124" s="6" t="s">
        <v>112</v>
      </c>
      <c r="M124" s="35">
        <v>29.9</v>
      </c>
      <c r="N124" s="35">
        <v>25.9</v>
      </c>
      <c r="O124" s="35">
        <v>10.1</v>
      </c>
      <c r="P124" s="35">
        <v>8.1</v>
      </c>
      <c r="Q124" s="35">
        <v>3</v>
      </c>
      <c r="R124" s="35">
        <v>2.1</v>
      </c>
      <c r="S124" s="35">
        <v>3.5</v>
      </c>
      <c r="T124" s="35">
        <v>3.1</v>
      </c>
      <c r="U124" s="35">
        <v>3</v>
      </c>
      <c r="V124" s="35">
        <v>8.4</v>
      </c>
      <c r="W124" s="35">
        <v>11.6</v>
      </c>
      <c r="X124" s="35">
        <v>30.6</v>
      </c>
      <c r="Y124" s="25">
        <f t="shared" si="19"/>
        <v>3.8000000000000003</v>
      </c>
      <c r="Z124" s="25">
        <f t="shared" si="20"/>
        <v>19.416666666666668</v>
      </c>
      <c r="AA124" s="39">
        <f t="shared" si="21"/>
        <v>11.608333333333333</v>
      </c>
      <c r="AB124" s="26">
        <f t="shared" si="11"/>
        <v>100</v>
      </c>
      <c r="AC124" s="7" t="s">
        <v>115</v>
      </c>
      <c r="AD124" s="35">
        <v>50.4</v>
      </c>
      <c r="AE124" s="35">
        <v>55</v>
      </c>
      <c r="AF124" s="35">
        <v>39.8</v>
      </c>
      <c r="AG124" s="35">
        <v>35.5</v>
      </c>
      <c r="AH124" s="35">
        <v>35</v>
      </c>
      <c r="AI124" s="35">
        <v>15.6</v>
      </c>
      <c r="AJ124" s="35">
        <v>16.8</v>
      </c>
      <c r="AK124" s="35">
        <v>17.5</v>
      </c>
      <c r="AL124" s="35">
        <v>37.3</v>
      </c>
      <c r="AM124" s="35">
        <v>46.6</v>
      </c>
      <c r="AN124" s="35">
        <v>44.1</v>
      </c>
      <c r="AO124" s="35">
        <v>60.5</v>
      </c>
      <c r="AP124" s="26">
        <f t="shared" si="16"/>
        <v>26.28333333333333</v>
      </c>
      <c r="AQ124" s="26">
        <f t="shared" si="17"/>
        <v>49.4</v>
      </c>
      <c r="AR124" s="38">
        <f t="shared" si="18"/>
        <v>37.841666666666676</v>
      </c>
      <c r="AS124" s="26">
        <f t="shared" si="12"/>
        <v>100</v>
      </c>
    </row>
    <row r="125" spans="1:45" ht="12.75" customHeight="1">
      <c r="A125" s="1" t="s">
        <v>344</v>
      </c>
      <c r="B125" s="1" t="s">
        <v>485</v>
      </c>
      <c r="C125" s="1" t="s">
        <v>482</v>
      </c>
      <c r="D125" s="20" t="s">
        <v>342</v>
      </c>
      <c r="E125" s="1" t="s">
        <v>485</v>
      </c>
      <c r="F125" s="1"/>
      <c r="G125" s="1"/>
      <c r="H125" s="1"/>
      <c r="I125" s="1"/>
      <c r="J125" s="5" t="s">
        <v>625</v>
      </c>
      <c r="K125" s="5" t="s">
        <v>626</v>
      </c>
      <c r="L125" s="6" t="s">
        <v>112</v>
      </c>
      <c r="M125" s="35">
        <v>22.9</v>
      </c>
      <c r="N125" s="35">
        <v>30.5</v>
      </c>
      <c r="O125" s="35">
        <v>11.7</v>
      </c>
      <c r="P125" s="35">
        <v>4.9</v>
      </c>
      <c r="Q125" s="35">
        <v>2.1</v>
      </c>
      <c r="R125" s="35">
        <v>2.2</v>
      </c>
      <c r="S125" s="35">
        <v>3.5</v>
      </c>
      <c r="T125" s="35">
        <v>2.8</v>
      </c>
      <c r="U125" s="35">
        <v>2.1</v>
      </c>
      <c r="V125" s="35">
        <v>7.9</v>
      </c>
      <c r="W125" s="35">
        <v>9.3</v>
      </c>
      <c r="X125" s="35">
        <v>32.2</v>
      </c>
      <c r="Y125" s="25">
        <f t="shared" si="19"/>
        <v>2.9333333333333336</v>
      </c>
      <c r="Z125" s="25">
        <f t="shared" si="20"/>
        <v>19.083333333333332</v>
      </c>
      <c r="AA125" s="39">
        <f t="shared" si="21"/>
        <v>11.008333333333333</v>
      </c>
      <c r="AB125" s="26">
        <f t="shared" si="11"/>
        <v>100</v>
      </c>
      <c r="AC125" s="7" t="s">
        <v>115</v>
      </c>
      <c r="AD125" s="35">
        <v>23</v>
      </c>
      <c r="AE125" s="35">
        <v>30.6</v>
      </c>
      <c r="AF125" s="35">
        <v>19.4</v>
      </c>
      <c r="AG125" s="35">
        <v>15.7</v>
      </c>
      <c r="AH125" s="35">
        <v>8.9</v>
      </c>
      <c r="AI125" s="35">
        <v>9.6</v>
      </c>
      <c r="AJ125" s="35">
        <v>11.9</v>
      </c>
      <c r="AK125" s="35">
        <v>12.1</v>
      </c>
      <c r="AL125" s="35">
        <v>16.6</v>
      </c>
      <c r="AM125" s="35">
        <v>23.1</v>
      </c>
      <c r="AN125" s="35">
        <v>30</v>
      </c>
      <c r="AO125" s="35">
        <v>42.2</v>
      </c>
      <c r="AP125" s="26">
        <f t="shared" si="16"/>
        <v>12.466666666666669</v>
      </c>
      <c r="AQ125" s="26">
        <f t="shared" si="17"/>
        <v>28.05</v>
      </c>
      <c r="AR125" s="38">
        <f t="shared" si="18"/>
        <v>20.258333333333336</v>
      </c>
      <c r="AS125" s="26">
        <f t="shared" si="12"/>
        <v>100</v>
      </c>
    </row>
    <row r="126" spans="1:45" ht="12.75" customHeight="1">
      <c r="A126" s="1" t="s">
        <v>345</v>
      </c>
      <c r="B126" s="1" t="s">
        <v>485</v>
      </c>
      <c r="C126" s="1" t="s">
        <v>483</v>
      </c>
      <c r="D126" s="20" t="s">
        <v>342</v>
      </c>
      <c r="E126" s="1" t="s">
        <v>485</v>
      </c>
      <c r="F126" s="1"/>
      <c r="G126" s="1"/>
      <c r="H126" s="1"/>
      <c r="I126" s="1"/>
      <c r="J126" s="5" t="s">
        <v>627</v>
      </c>
      <c r="K126" s="5" t="s">
        <v>628</v>
      </c>
      <c r="L126" s="6" t="s">
        <v>112</v>
      </c>
      <c r="M126" s="35">
        <v>34.2</v>
      </c>
      <c r="N126" s="35">
        <v>26.7</v>
      </c>
      <c r="O126" s="35">
        <v>11.3</v>
      </c>
      <c r="P126" s="35">
        <v>5.3</v>
      </c>
      <c r="Q126" s="35">
        <v>2.1</v>
      </c>
      <c r="R126" s="35">
        <v>2.1</v>
      </c>
      <c r="S126" s="35">
        <v>3.5</v>
      </c>
      <c r="T126" s="35">
        <v>2.1</v>
      </c>
      <c r="U126" s="35">
        <v>2.1</v>
      </c>
      <c r="V126" s="35">
        <v>6.7</v>
      </c>
      <c r="W126" s="35">
        <v>10.5</v>
      </c>
      <c r="X126" s="35">
        <v>33.3</v>
      </c>
      <c r="Y126" s="25">
        <f t="shared" si="19"/>
        <v>2.8666666666666667</v>
      </c>
      <c r="Z126" s="25">
        <f t="shared" si="20"/>
        <v>20.45</v>
      </c>
      <c r="AA126" s="39">
        <f t="shared" si="21"/>
        <v>11.658333333333331</v>
      </c>
      <c r="AB126" s="26">
        <f t="shared" si="11"/>
        <v>100</v>
      </c>
      <c r="AC126" s="7" t="s">
        <v>115</v>
      </c>
      <c r="AD126" s="35">
        <v>33.9</v>
      </c>
      <c r="AE126" s="35">
        <v>32.6</v>
      </c>
      <c r="AF126" s="35">
        <v>23.7</v>
      </c>
      <c r="AG126" s="35">
        <v>17.3</v>
      </c>
      <c r="AH126" s="35">
        <v>12</v>
      </c>
      <c r="AI126" s="35">
        <v>5.6</v>
      </c>
      <c r="AJ126" s="35">
        <v>15</v>
      </c>
      <c r="AK126" s="35">
        <v>19.7</v>
      </c>
      <c r="AL126" s="35">
        <v>19</v>
      </c>
      <c r="AM126" s="35">
        <v>25.5</v>
      </c>
      <c r="AN126" s="35">
        <v>32.2</v>
      </c>
      <c r="AO126" s="35">
        <v>45.9</v>
      </c>
      <c r="AP126" s="26">
        <f t="shared" si="16"/>
        <v>14.766666666666666</v>
      </c>
      <c r="AQ126" s="26">
        <f t="shared" si="17"/>
        <v>32.300000000000004</v>
      </c>
      <c r="AR126" s="38">
        <f t="shared" si="18"/>
        <v>23.53333333333333</v>
      </c>
      <c r="AS126" s="26">
        <f t="shared" si="12"/>
        <v>100</v>
      </c>
    </row>
    <row r="127" spans="1:45" ht="12.75" customHeight="1">
      <c r="A127" s="1" t="s">
        <v>346</v>
      </c>
      <c r="B127" s="1" t="s">
        <v>485</v>
      </c>
      <c r="C127" s="9" t="s">
        <v>29</v>
      </c>
      <c r="D127" s="20" t="s">
        <v>342</v>
      </c>
      <c r="E127" s="1" t="s">
        <v>485</v>
      </c>
      <c r="F127" s="1"/>
      <c r="G127" s="1"/>
      <c r="H127" s="1"/>
      <c r="I127" s="1"/>
      <c r="J127" s="5" t="s">
        <v>629</v>
      </c>
      <c r="K127" s="5" t="s">
        <v>630</v>
      </c>
      <c r="L127" s="6" t="s">
        <v>112</v>
      </c>
      <c r="M127" s="35">
        <v>31.7</v>
      </c>
      <c r="N127" s="35">
        <v>32.4</v>
      </c>
      <c r="O127" s="35">
        <v>9.6</v>
      </c>
      <c r="P127" s="35">
        <v>5</v>
      </c>
      <c r="Q127" s="35">
        <v>2.1</v>
      </c>
      <c r="R127" s="35">
        <v>2.1</v>
      </c>
      <c r="S127" s="35">
        <v>3.5</v>
      </c>
      <c r="T127" s="35">
        <v>2.4</v>
      </c>
      <c r="U127" s="35">
        <v>2.4</v>
      </c>
      <c r="V127" s="35">
        <v>6.5</v>
      </c>
      <c r="W127" s="35">
        <v>8.1</v>
      </c>
      <c r="X127" s="35">
        <v>31.5</v>
      </c>
      <c r="Y127" s="25">
        <f t="shared" si="19"/>
        <v>2.9166666666666665</v>
      </c>
      <c r="Z127" s="25">
        <f t="shared" si="20"/>
        <v>19.966666666666665</v>
      </c>
      <c r="AA127" s="39">
        <f t="shared" si="21"/>
        <v>11.441666666666665</v>
      </c>
      <c r="AB127" s="26">
        <f t="shared" si="11"/>
        <v>100</v>
      </c>
      <c r="AC127" s="7" t="s">
        <v>115</v>
      </c>
      <c r="AD127" s="35">
        <v>47.1</v>
      </c>
      <c r="AE127" s="35">
        <v>42.5</v>
      </c>
      <c r="AF127" s="35">
        <v>36</v>
      </c>
      <c r="AG127" s="35">
        <v>33.1</v>
      </c>
      <c r="AH127" s="35">
        <v>30.5</v>
      </c>
      <c r="AI127" s="35">
        <v>13.3</v>
      </c>
      <c r="AJ127" s="35">
        <v>26.4</v>
      </c>
      <c r="AK127" s="35">
        <v>18.6</v>
      </c>
      <c r="AL127" s="35">
        <v>27.1</v>
      </c>
      <c r="AM127" s="35">
        <v>37.8</v>
      </c>
      <c r="AN127" s="35">
        <v>36.5</v>
      </c>
      <c r="AO127" s="35">
        <v>61.3</v>
      </c>
      <c r="AP127" s="26">
        <f t="shared" si="16"/>
        <v>24.833333333333332</v>
      </c>
      <c r="AQ127" s="26">
        <f t="shared" si="17"/>
        <v>43.53333333333333</v>
      </c>
      <c r="AR127" s="38">
        <f t="shared" si="18"/>
        <v>34.18333333333334</v>
      </c>
      <c r="AS127" s="26">
        <f t="shared" si="12"/>
        <v>100</v>
      </c>
    </row>
    <row r="128" spans="1:45" ht="12.75" customHeight="1">
      <c r="A128" s="1" t="s">
        <v>925</v>
      </c>
      <c r="B128" s="1" t="s">
        <v>485</v>
      </c>
      <c r="C128" s="9" t="s">
        <v>30</v>
      </c>
      <c r="D128" s="20" t="s">
        <v>342</v>
      </c>
      <c r="E128" s="1" t="s">
        <v>485</v>
      </c>
      <c r="F128" s="1"/>
      <c r="G128" s="1"/>
      <c r="H128" s="1"/>
      <c r="I128" s="1"/>
      <c r="J128" s="5" t="s">
        <v>31</v>
      </c>
      <c r="K128" s="5" t="s">
        <v>32</v>
      </c>
      <c r="L128" s="6" t="s">
        <v>112</v>
      </c>
      <c r="M128" s="35">
        <v>20.8</v>
      </c>
      <c r="N128" s="35">
        <v>35.2</v>
      </c>
      <c r="O128" s="35">
        <v>7.3</v>
      </c>
      <c r="P128" s="35">
        <v>5.1</v>
      </c>
      <c r="Q128" s="35">
        <v>2.6</v>
      </c>
      <c r="R128" s="35">
        <v>2.1</v>
      </c>
      <c r="S128" s="35">
        <v>3.5</v>
      </c>
      <c r="T128" s="35">
        <v>3.4</v>
      </c>
      <c r="U128" s="35">
        <v>2.3</v>
      </c>
      <c r="V128" s="35">
        <v>4.7</v>
      </c>
      <c r="W128" s="35">
        <v>7.6</v>
      </c>
      <c r="X128" s="35">
        <v>27.4</v>
      </c>
      <c r="Y128" s="25">
        <f t="shared" si="19"/>
        <v>3.1666666666666665</v>
      </c>
      <c r="Z128" s="25">
        <f t="shared" si="20"/>
        <v>17.166666666666668</v>
      </c>
      <c r="AA128" s="39">
        <f t="shared" si="21"/>
        <v>10.166666666666664</v>
      </c>
      <c r="AB128" s="26">
        <f t="shared" si="11"/>
        <v>100</v>
      </c>
      <c r="AC128" s="7" t="s">
        <v>115</v>
      </c>
      <c r="AD128" s="35">
        <v>32.6</v>
      </c>
      <c r="AE128" s="35">
        <v>38.7</v>
      </c>
      <c r="AF128" s="35">
        <v>25.9</v>
      </c>
      <c r="AG128" s="35">
        <v>23.1</v>
      </c>
      <c r="AH128" s="35">
        <v>17.2</v>
      </c>
      <c r="AI128" s="35">
        <v>9.6</v>
      </c>
      <c r="AJ128" s="35">
        <v>17.6</v>
      </c>
      <c r="AK128" s="35">
        <v>25.7</v>
      </c>
      <c r="AL128" s="35">
        <v>29.6</v>
      </c>
      <c r="AM128" s="35">
        <v>30.8</v>
      </c>
      <c r="AN128" s="35">
        <v>36.3</v>
      </c>
      <c r="AO128" s="35">
        <v>53.8</v>
      </c>
      <c r="AP128" s="26">
        <f t="shared" si="16"/>
        <v>20.46666666666667</v>
      </c>
      <c r="AQ128" s="26">
        <f t="shared" si="17"/>
        <v>36.35</v>
      </c>
      <c r="AR128" s="38">
        <f t="shared" si="18"/>
        <v>28.40833333333333</v>
      </c>
      <c r="AS128" s="26">
        <f t="shared" si="12"/>
        <v>100</v>
      </c>
    </row>
    <row r="129" spans="1:45" ht="12.75" customHeight="1">
      <c r="A129" s="1" t="s">
        <v>926</v>
      </c>
      <c r="B129" s="1" t="s">
        <v>485</v>
      </c>
      <c r="C129" s="9" t="s">
        <v>33</v>
      </c>
      <c r="D129" s="20" t="s">
        <v>342</v>
      </c>
      <c r="E129" s="1" t="s">
        <v>485</v>
      </c>
      <c r="F129" s="1"/>
      <c r="G129" s="1"/>
      <c r="H129" s="1"/>
      <c r="I129" s="1"/>
      <c r="J129" s="5" t="s">
        <v>34</v>
      </c>
      <c r="K129" s="5" t="s">
        <v>35</v>
      </c>
      <c r="L129" s="6" t="s">
        <v>112</v>
      </c>
      <c r="M129" s="35">
        <v>29.1</v>
      </c>
      <c r="N129" s="35">
        <v>28.4</v>
      </c>
      <c r="O129" s="35">
        <v>7</v>
      </c>
      <c r="P129" s="35">
        <v>5</v>
      </c>
      <c r="Q129" s="35">
        <v>2.1</v>
      </c>
      <c r="R129" s="35">
        <v>2.1</v>
      </c>
      <c r="S129" s="35">
        <v>3.5</v>
      </c>
      <c r="T129" s="35">
        <v>2.9</v>
      </c>
      <c r="U129" s="35">
        <v>2.1</v>
      </c>
      <c r="V129" s="35">
        <v>6.2</v>
      </c>
      <c r="W129" s="35">
        <v>9.3</v>
      </c>
      <c r="X129" s="35">
        <v>25.7</v>
      </c>
      <c r="Y129" s="25">
        <f t="shared" si="19"/>
        <v>2.9499999999999997</v>
      </c>
      <c r="Z129" s="25">
        <f t="shared" si="20"/>
        <v>17.616666666666667</v>
      </c>
      <c r="AA129" s="39">
        <f t="shared" si="21"/>
        <v>10.283333333333333</v>
      </c>
      <c r="AB129" s="26">
        <f t="shared" si="11"/>
        <v>100</v>
      </c>
      <c r="AC129" s="7" t="s">
        <v>115</v>
      </c>
      <c r="AD129" s="35">
        <v>39.6</v>
      </c>
      <c r="AE129" s="35">
        <v>36.7</v>
      </c>
      <c r="AF129" s="35">
        <v>26.1</v>
      </c>
      <c r="AG129" s="35">
        <v>23.7</v>
      </c>
      <c r="AH129" s="35">
        <v>21.3</v>
      </c>
      <c r="AI129" s="35">
        <v>6.9</v>
      </c>
      <c r="AJ129" s="35">
        <v>16.3</v>
      </c>
      <c r="AK129" s="35">
        <v>24</v>
      </c>
      <c r="AL129" s="35">
        <v>33.5</v>
      </c>
      <c r="AM129" s="35">
        <v>33.4</v>
      </c>
      <c r="AN129" s="35">
        <v>41.5</v>
      </c>
      <c r="AO129" s="35">
        <v>51.8</v>
      </c>
      <c r="AP129" s="26">
        <f t="shared" si="16"/>
        <v>20.95</v>
      </c>
      <c r="AQ129" s="26">
        <f t="shared" si="17"/>
        <v>38.18333333333334</v>
      </c>
      <c r="AR129" s="38">
        <f t="shared" si="18"/>
        <v>29.566666666666666</v>
      </c>
      <c r="AS129" s="26">
        <f t="shared" si="12"/>
        <v>100</v>
      </c>
    </row>
    <row r="130" spans="1:45" ht="12.75" customHeight="1">
      <c r="A130" s="1" t="s">
        <v>927</v>
      </c>
      <c r="B130" s="1" t="s">
        <v>485</v>
      </c>
      <c r="C130" s="1" t="s">
        <v>36</v>
      </c>
      <c r="D130" s="20" t="s">
        <v>342</v>
      </c>
      <c r="E130" s="1" t="s">
        <v>485</v>
      </c>
      <c r="F130" s="1"/>
      <c r="G130" s="1"/>
      <c r="H130" s="1"/>
      <c r="I130" s="1"/>
      <c r="J130" s="5" t="s">
        <v>37</v>
      </c>
      <c r="K130" s="5" t="s">
        <v>38</v>
      </c>
      <c r="L130" s="6" t="s">
        <v>112</v>
      </c>
      <c r="M130" s="35">
        <v>19.3</v>
      </c>
      <c r="N130" s="35">
        <v>31.4</v>
      </c>
      <c r="O130" s="35">
        <v>7.2</v>
      </c>
      <c r="P130" s="35">
        <v>3.6</v>
      </c>
      <c r="Q130" s="35">
        <v>2.1</v>
      </c>
      <c r="R130" s="35">
        <v>2.1</v>
      </c>
      <c r="S130" s="35">
        <v>3.5</v>
      </c>
      <c r="T130" s="35">
        <v>2.6</v>
      </c>
      <c r="U130" s="35">
        <v>2.8</v>
      </c>
      <c r="V130" s="35">
        <v>4.6</v>
      </c>
      <c r="W130" s="35">
        <v>6.5</v>
      </c>
      <c r="X130" s="35">
        <v>27.6</v>
      </c>
      <c r="Y130" s="25">
        <f t="shared" si="19"/>
        <v>2.783333333333333</v>
      </c>
      <c r="Z130" s="25">
        <f t="shared" si="20"/>
        <v>16.099999999999998</v>
      </c>
      <c r="AA130" s="39">
        <f t="shared" si="21"/>
        <v>9.441666666666665</v>
      </c>
      <c r="AB130" s="26">
        <f t="shared" si="11"/>
        <v>100</v>
      </c>
      <c r="AC130" s="7" t="s">
        <v>115</v>
      </c>
      <c r="AD130" s="35">
        <v>27.1</v>
      </c>
      <c r="AE130" s="35">
        <v>27.3</v>
      </c>
      <c r="AF130" s="35">
        <v>16.8</v>
      </c>
      <c r="AG130" s="35">
        <v>14.9</v>
      </c>
      <c r="AH130" s="35">
        <v>13.3</v>
      </c>
      <c r="AI130" s="35">
        <v>10</v>
      </c>
      <c r="AJ130" s="35">
        <v>14.6</v>
      </c>
      <c r="AK130" s="35">
        <v>14</v>
      </c>
      <c r="AL130" s="35">
        <v>20</v>
      </c>
      <c r="AM130" s="35">
        <v>23.5</v>
      </c>
      <c r="AN130" s="35">
        <v>24.2</v>
      </c>
      <c r="AO130" s="35">
        <v>44.4</v>
      </c>
      <c r="AP130" s="26">
        <f t="shared" si="16"/>
        <v>14.466666666666669</v>
      </c>
      <c r="AQ130" s="26">
        <f t="shared" si="17"/>
        <v>27.21666666666667</v>
      </c>
      <c r="AR130" s="38">
        <f t="shared" si="18"/>
        <v>20.841666666666665</v>
      </c>
      <c r="AS130" s="26">
        <f t="shared" si="12"/>
        <v>100</v>
      </c>
    </row>
    <row r="131" spans="1:45" ht="12.75" customHeight="1">
      <c r="A131" s="1" t="s">
        <v>347</v>
      </c>
      <c r="B131" s="1" t="s">
        <v>485</v>
      </c>
      <c r="C131" s="1" t="s">
        <v>484</v>
      </c>
      <c r="D131" s="20" t="s">
        <v>342</v>
      </c>
      <c r="E131" s="1" t="s">
        <v>485</v>
      </c>
      <c r="F131" s="1"/>
      <c r="G131" s="1"/>
      <c r="H131" s="1"/>
      <c r="I131" s="1"/>
      <c r="J131" s="5" t="s">
        <v>633</v>
      </c>
      <c r="K131" s="5" t="s">
        <v>634</v>
      </c>
      <c r="L131" s="6" t="s">
        <v>112</v>
      </c>
      <c r="M131" s="35">
        <v>26.5</v>
      </c>
      <c r="N131" s="35">
        <v>29.1</v>
      </c>
      <c r="O131" s="35">
        <v>13.8</v>
      </c>
      <c r="P131" s="35">
        <v>5.8</v>
      </c>
      <c r="Q131" s="35">
        <v>2.7</v>
      </c>
      <c r="R131" s="35">
        <v>2.2</v>
      </c>
      <c r="S131" s="35">
        <v>5</v>
      </c>
      <c r="T131" s="35">
        <v>3.7</v>
      </c>
      <c r="U131" s="35">
        <v>3.8</v>
      </c>
      <c r="V131" s="35">
        <v>8.7</v>
      </c>
      <c r="W131" s="35">
        <v>16.8</v>
      </c>
      <c r="X131" s="35">
        <v>37.8</v>
      </c>
      <c r="Y131" s="25">
        <f t="shared" si="19"/>
        <v>3.8666666666666667</v>
      </c>
      <c r="Z131" s="25">
        <f t="shared" si="20"/>
        <v>22.116666666666664</v>
      </c>
      <c r="AA131" s="39">
        <f t="shared" si="21"/>
        <v>12.991666666666667</v>
      </c>
      <c r="AB131" s="26">
        <f t="shared" si="11"/>
        <v>100</v>
      </c>
      <c r="AC131" s="7" t="s">
        <v>115</v>
      </c>
      <c r="AD131" s="35">
        <v>27.8</v>
      </c>
      <c r="AE131" s="35">
        <v>28.9</v>
      </c>
      <c r="AF131" s="35">
        <v>18.6</v>
      </c>
      <c r="AG131" s="35">
        <v>17.8</v>
      </c>
      <c r="AH131" s="35">
        <v>12.8</v>
      </c>
      <c r="AI131" s="35">
        <v>9.7</v>
      </c>
      <c r="AJ131" s="35">
        <v>20.6</v>
      </c>
      <c r="AK131" s="35">
        <v>12.9</v>
      </c>
      <c r="AL131" s="35">
        <v>22</v>
      </c>
      <c r="AM131" s="35">
        <v>25.8</v>
      </c>
      <c r="AN131" s="35">
        <v>35.1</v>
      </c>
      <c r="AO131" s="35">
        <v>47</v>
      </c>
      <c r="AP131" s="26">
        <f t="shared" si="16"/>
        <v>15.966666666666667</v>
      </c>
      <c r="AQ131" s="26">
        <f t="shared" si="17"/>
        <v>30.533333333333335</v>
      </c>
      <c r="AR131" s="38">
        <f t="shared" si="18"/>
        <v>23.25</v>
      </c>
      <c r="AS131" s="26">
        <f t="shared" si="12"/>
        <v>100</v>
      </c>
    </row>
    <row r="132" spans="1:45" ht="12.75" customHeight="1">
      <c r="A132" s="1" t="s">
        <v>348</v>
      </c>
      <c r="B132" s="1" t="s">
        <v>485</v>
      </c>
      <c r="C132" s="1" t="s">
        <v>39</v>
      </c>
      <c r="D132" s="20" t="s">
        <v>342</v>
      </c>
      <c r="E132" s="1" t="s">
        <v>485</v>
      </c>
      <c r="F132" s="1"/>
      <c r="G132" s="1"/>
      <c r="H132" s="1"/>
      <c r="I132" s="1"/>
      <c r="J132" s="5" t="s">
        <v>635</v>
      </c>
      <c r="K132" s="5" t="s">
        <v>636</v>
      </c>
      <c r="L132" s="6" t="s">
        <v>112</v>
      </c>
      <c r="M132" s="35">
        <v>29.1</v>
      </c>
      <c r="N132" s="35">
        <v>40.6</v>
      </c>
      <c r="O132" s="35">
        <v>7.1</v>
      </c>
      <c r="P132" s="35">
        <v>5.3</v>
      </c>
      <c r="Q132" s="35">
        <v>2.1</v>
      </c>
      <c r="R132" s="35">
        <v>2.2</v>
      </c>
      <c r="S132" s="35">
        <v>3.5</v>
      </c>
      <c r="T132" s="35">
        <v>2.9</v>
      </c>
      <c r="U132" s="35">
        <v>2.6</v>
      </c>
      <c r="V132" s="35">
        <v>7.2</v>
      </c>
      <c r="W132" s="35">
        <v>11.5</v>
      </c>
      <c r="X132" s="35">
        <v>32.2</v>
      </c>
      <c r="Y132" s="25">
        <f t="shared" si="19"/>
        <v>3.1</v>
      </c>
      <c r="Z132" s="25">
        <f t="shared" si="20"/>
        <v>21.283333333333335</v>
      </c>
      <c r="AA132" s="39">
        <f t="shared" si="21"/>
        <v>12.191666666666668</v>
      </c>
      <c r="AB132" s="26">
        <f aca="true" t="shared" si="22" ref="AB132:AB195">(COUNTA(M132:X132))/12*100</f>
        <v>100</v>
      </c>
      <c r="AC132" s="7" t="s">
        <v>115</v>
      </c>
      <c r="AD132" s="35">
        <v>27.6</v>
      </c>
      <c r="AE132" s="35">
        <v>24.5</v>
      </c>
      <c r="AF132" s="35">
        <v>15.7</v>
      </c>
      <c r="AG132" s="35">
        <v>14.9</v>
      </c>
      <c r="AH132" s="35">
        <v>11.2</v>
      </c>
      <c r="AI132" s="35">
        <v>7.5</v>
      </c>
      <c r="AJ132" s="35">
        <v>12.3</v>
      </c>
      <c r="AK132" s="35">
        <v>13.3</v>
      </c>
      <c r="AL132" s="35">
        <v>17.6</v>
      </c>
      <c r="AM132" s="35">
        <v>21.7</v>
      </c>
      <c r="AN132" s="35">
        <v>28.8</v>
      </c>
      <c r="AO132" s="35">
        <v>41.4</v>
      </c>
      <c r="AP132" s="26">
        <f t="shared" si="16"/>
        <v>12.800000000000002</v>
      </c>
      <c r="AQ132" s="26">
        <f t="shared" si="17"/>
        <v>26.616666666666664</v>
      </c>
      <c r="AR132" s="38">
        <f t="shared" si="18"/>
        <v>19.708333333333332</v>
      </c>
      <c r="AS132" s="26">
        <f aca="true" t="shared" si="23" ref="AS132:AS156">(COUNTA(AD132:AO132))/12*100</f>
        <v>100</v>
      </c>
    </row>
    <row r="133" spans="1:45" ht="12.75" customHeight="1">
      <c r="A133" s="1" t="s">
        <v>928</v>
      </c>
      <c r="B133" s="1" t="s">
        <v>485</v>
      </c>
      <c r="C133" s="9" t="s">
        <v>40</v>
      </c>
      <c r="D133" s="20" t="s">
        <v>342</v>
      </c>
      <c r="E133" s="1" t="s">
        <v>485</v>
      </c>
      <c r="F133" s="1"/>
      <c r="G133" s="1"/>
      <c r="H133" s="1"/>
      <c r="I133" s="1"/>
      <c r="J133" s="5" t="s">
        <v>41</v>
      </c>
      <c r="K133" s="5" t="s">
        <v>42</v>
      </c>
      <c r="L133" s="6" t="s">
        <v>112</v>
      </c>
      <c r="M133" s="35">
        <v>28.5</v>
      </c>
      <c r="N133" s="35">
        <v>33.7</v>
      </c>
      <c r="O133" s="35">
        <v>8.2</v>
      </c>
      <c r="P133" s="35">
        <v>4.1</v>
      </c>
      <c r="Q133" s="35">
        <v>3.5</v>
      </c>
      <c r="R133" s="35">
        <v>2.1</v>
      </c>
      <c r="S133" s="35">
        <v>3.5</v>
      </c>
      <c r="T133" s="35">
        <v>5</v>
      </c>
      <c r="U133" s="35">
        <v>2.5</v>
      </c>
      <c r="V133" s="35">
        <v>6.6</v>
      </c>
      <c r="W133" s="35">
        <v>13.8</v>
      </c>
      <c r="X133" s="35">
        <v>25.1</v>
      </c>
      <c r="Y133" s="25">
        <f t="shared" si="19"/>
        <v>3.4499999999999997</v>
      </c>
      <c r="Z133" s="25">
        <f t="shared" si="20"/>
        <v>19.316666666666666</v>
      </c>
      <c r="AA133" s="39">
        <f t="shared" si="21"/>
        <v>11.383333333333333</v>
      </c>
      <c r="AB133" s="26">
        <f t="shared" si="22"/>
        <v>100</v>
      </c>
      <c r="AC133" s="7" t="s">
        <v>115</v>
      </c>
      <c r="AD133" s="35">
        <v>40.4</v>
      </c>
      <c r="AE133" s="35">
        <v>40.8</v>
      </c>
      <c r="AF133" s="35">
        <v>26.3</v>
      </c>
      <c r="AG133" s="35">
        <v>22.9</v>
      </c>
      <c r="AH133" s="35">
        <v>22.6</v>
      </c>
      <c r="AI133" s="35">
        <v>19.1</v>
      </c>
      <c r="AJ133" s="35">
        <v>32.2</v>
      </c>
      <c r="AK133" s="35">
        <v>28.5</v>
      </c>
      <c r="AL133" s="35">
        <v>30.4</v>
      </c>
      <c r="AM133" s="35">
        <v>35.2</v>
      </c>
      <c r="AN133" s="35">
        <v>40.5</v>
      </c>
      <c r="AO133" s="35">
        <v>56.2</v>
      </c>
      <c r="AP133" s="26">
        <f t="shared" si="16"/>
        <v>25.95</v>
      </c>
      <c r="AQ133" s="26">
        <f t="shared" si="17"/>
        <v>39.9</v>
      </c>
      <c r="AR133" s="38">
        <f t="shared" si="18"/>
        <v>32.92499999999999</v>
      </c>
      <c r="AS133" s="26">
        <f t="shared" si="23"/>
        <v>100</v>
      </c>
    </row>
    <row r="134" spans="1:45" ht="12.75" customHeight="1">
      <c r="A134" s="1" t="s">
        <v>929</v>
      </c>
      <c r="B134" s="1" t="s">
        <v>485</v>
      </c>
      <c r="C134" s="1" t="s">
        <v>46</v>
      </c>
      <c r="D134" s="20" t="s">
        <v>342</v>
      </c>
      <c r="E134" s="1" t="s">
        <v>485</v>
      </c>
      <c r="F134" s="1"/>
      <c r="G134" s="1"/>
      <c r="H134" s="1"/>
      <c r="I134" s="1"/>
      <c r="J134" s="5" t="s">
        <v>43</v>
      </c>
      <c r="K134" s="5" t="s">
        <v>44</v>
      </c>
      <c r="L134" s="6" t="s">
        <v>112</v>
      </c>
      <c r="M134" s="35">
        <v>23</v>
      </c>
      <c r="N134" s="35">
        <v>29.7</v>
      </c>
      <c r="O134" s="35">
        <v>6.9</v>
      </c>
      <c r="P134" s="35">
        <v>5.6</v>
      </c>
      <c r="Q134" s="35">
        <v>2.6</v>
      </c>
      <c r="R134" s="35">
        <v>2.5</v>
      </c>
      <c r="S134" s="35">
        <v>3.5</v>
      </c>
      <c r="T134" s="35">
        <v>3.6</v>
      </c>
      <c r="U134" s="35">
        <v>2.1</v>
      </c>
      <c r="V134" s="35">
        <v>5.2</v>
      </c>
      <c r="W134" s="35">
        <v>7.6</v>
      </c>
      <c r="X134" s="35">
        <v>23</v>
      </c>
      <c r="Y134" s="25">
        <f t="shared" si="19"/>
        <v>3.316666666666667</v>
      </c>
      <c r="Z134" s="25">
        <f t="shared" si="20"/>
        <v>15.899999999999999</v>
      </c>
      <c r="AA134" s="39">
        <f t="shared" si="21"/>
        <v>9.608333333333333</v>
      </c>
      <c r="AB134" s="26">
        <f t="shared" si="22"/>
        <v>100</v>
      </c>
      <c r="AC134" s="7" t="s">
        <v>115</v>
      </c>
      <c r="AD134" s="35">
        <v>25.2</v>
      </c>
      <c r="AE134" s="35">
        <v>28.7</v>
      </c>
      <c r="AF134" s="35">
        <v>19.7</v>
      </c>
      <c r="AG134" s="35">
        <v>15.6</v>
      </c>
      <c r="AH134" s="35">
        <v>15.2</v>
      </c>
      <c r="AI134" s="35">
        <v>7.4</v>
      </c>
      <c r="AJ134" s="35">
        <v>11.3</v>
      </c>
      <c r="AK134" s="35">
        <v>14.7</v>
      </c>
      <c r="AL134" s="35">
        <v>20</v>
      </c>
      <c r="AM134" s="35">
        <v>21.6</v>
      </c>
      <c r="AN134" s="35">
        <v>24.7</v>
      </c>
      <c r="AO134" s="35">
        <v>40.6</v>
      </c>
      <c r="AP134" s="26">
        <f t="shared" si="16"/>
        <v>14.033333333333333</v>
      </c>
      <c r="AQ134" s="26">
        <f t="shared" si="17"/>
        <v>26.75</v>
      </c>
      <c r="AR134" s="38">
        <f t="shared" si="18"/>
        <v>20.391666666666662</v>
      </c>
      <c r="AS134" s="26">
        <f t="shared" si="23"/>
        <v>100</v>
      </c>
    </row>
    <row r="135" spans="1:45" ht="12.75" customHeight="1">
      <c r="A135" s="1" t="s">
        <v>930</v>
      </c>
      <c r="B135" s="1" t="s">
        <v>485</v>
      </c>
      <c r="C135" s="9" t="s">
        <v>45</v>
      </c>
      <c r="D135" s="20" t="s">
        <v>342</v>
      </c>
      <c r="E135" s="1" t="s">
        <v>485</v>
      </c>
      <c r="F135" s="1"/>
      <c r="G135" s="1"/>
      <c r="H135" s="1"/>
      <c r="I135" s="1"/>
      <c r="J135" s="5" t="s">
        <v>631</v>
      </c>
      <c r="K135" s="5" t="s">
        <v>632</v>
      </c>
      <c r="L135" s="6" t="s">
        <v>112</v>
      </c>
      <c r="M135" s="35">
        <v>25.7</v>
      </c>
      <c r="N135" s="35">
        <v>25</v>
      </c>
      <c r="O135" s="35">
        <v>9.4</v>
      </c>
      <c r="P135" s="35">
        <v>4.6</v>
      </c>
      <c r="Q135" s="35">
        <v>2.1</v>
      </c>
      <c r="R135" s="35">
        <v>2.1</v>
      </c>
      <c r="S135" s="35">
        <v>3.5</v>
      </c>
      <c r="T135" s="35">
        <v>2.2</v>
      </c>
      <c r="U135" s="35">
        <v>2.3</v>
      </c>
      <c r="V135" s="35">
        <v>7.8</v>
      </c>
      <c r="W135" s="35">
        <v>11</v>
      </c>
      <c r="X135" s="35">
        <v>35.9</v>
      </c>
      <c r="Y135" s="25">
        <f t="shared" si="19"/>
        <v>2.8000000000000003</v>
      </c>
      <c r="Z135" s="25">
        <f t="shared" si="20"/>
        <v>19.133333333333336</v>
      </c>
      <c r="AA135" s="39">
        <f t="shared" si="21"/>
        <v>10.966666666666667</v>
      </c>
      <c r="AB135" s="26">
        <f t="shared" si="22"/>
        <v>100</v>
      </c>
      <c r="AC135" s="7" t="s">
        <v>115</v>
      </c>
      <c r="AD135" s="35">
        <v>31.1</v>
      </c>
      <c r="AE135" s="35">
        <v>41.3</v>
      </c>
      <c r="AF135" s="35">
        <v>35</v>
      </c>
      <c r="AG135" s="35">
        <v>26</v>
      </c>
      <c r="AH135" s="35">
        <v>24.9</v>
      </c>
      <c r="AI135" s="35">
        <v>11.7</v>
      </c>
      <c r="AJ135" s="35">
        <v>22</v>
      </c>
      <c r="AK135" s="35">
        <v>32.1</v>
      </c>
      <c r="AL135" s="35">
        <v>37.2</v>
      </c>
      <c r="AM135" s="35">
        <v>34</v>
      </c>
      <c r="AN135" s="35">
        <v>46.2</v>
      </c>
      <c r="AO135" s="35">
        <v>59.6</v>
      </c>
      <c r="AP135" s="26">
        <f t="shared" si="16"/>
        <v>25.649999999999995</v>
      </c>
      <c r="AQ135" s="26">
        <f t="shared" si="17"/>
        <v>41.2</v>
      </c>
      <c r="AR135" s="38">
        <f t="shared" si="18"/>
        <v>33.425000000000004</v>
      </c>
      <c r="AS135" s="26">
        <f t="shared" si="23"/>
        <v>100</v>
      </c>
    </row>
    <row r="136" spans="1:45" ht="12.75" customHeight="1">
      <c r="A136" s="1" t="s">
        <v>360</v>
      </c>
      <c r="B136" s="13" t="s">
        <v>485</v>
      </c>
      <c r="C136" s="27" t="s">
        <v>612</v>
      </c>
      <c r="D136" s="20" t="s">
        <v>342</v>
      </c>
      <c r="E136" s="13" t="s">
        <v>485</v>
      </c>
      <c r="F136" s="1" t="s">
        <v>116</v>
      </c>
      <c r="G136" s="1"/>
      <c r="H136" s="1"/>
      <c r="I136" s="1"/>
      <c r="J136" s="5" t="s">
        <v>651</v>
      </c>
      <c r="K136" s="5" t="s">
        <v>652</v>
      </c>
      <c r="L136" s="6" t="s">
        <v>112</v>
      </c>
      <c r="M136" s="35">
        <v>22.4</v>
      </c>
      <c r="N136" s="35">
        <v>26.2</v>
      </c>
      <c r="O136" s="35">
        <v>8.8</v>
      </c>
      <c r="P136" s="35">
        <v>6.3</v>
      </c>
      <c r="Q136" s="35">
        <v>2.1</v>
      </c>
      <c r="R136" s="35">
        <v>2.3</v>
      </c>
      <c r="S136" s="35">
        <v>3.5</v>
      </c>
      <c r="T136" s="35">
        <v>5.1</v>
      </c>
      <c r="U136" s="35">
        <v>3.9</v>
      </c>
      <c r="V136" s="35">
        <v>7.4</v>
      </c>
      <c r="W136" s="35">
        <v>9.5</v>
      </c>
      <c r="X136" s="35">
        <v>32.7</v>
      </c>
      <c r="Y136" s="25">
        <f t="shared" si="19"/>
        <v>3.866666666666666</v>
      </c>
      <c r="Z136" s="25">
        <f t="shared" si="20"/>
        <v>17.833333333333332</v>
      </c>
      <c r="AA136" s="39">
        <f t="shared" si="21"/>
        <v>10.85</v>
      </c>
      <c r="AB136" s="26">
        <f t="shared" si="22"/>
        <v>100</v>
      </c>
      <c r="AC136" s="7" t="s">
        <v>115</v>
      </c>
      <c r="AD136" s="35">
        <v>26.7</v>
      </c>
      <c r="AE136" s="35">
        <v>34</v>
      </c>
      <c r="AF136" s="35">
        <v>22.5</v>
      </c>
      <c r="AG136" s="35">
        <v>30.2</v>
      </c>
      <c r="AH136" s="35">
        <v>27.4</v>
      </c>
      <c r="AI136" s="35">
        <v>12.4</v>
      </c>
      <c r="AJ136" s="35">
        <v>24.7</v>
      </c>
      <c r="AK136" s="35">
        <v>33.5</v>
      </c>
      <c r="AL136" s="35">
        <v>29.5</v>
      </c>
      <c r="AM136" s="35">
        <v>29.4</v>
      </c>
      <c r="AN136" s="35">
        <v>36.9</v>
      </c>
      <c r="AO136" s="35">
        <v>49.4</v>
      </c>
      <c r="AP136" s="26">
        <f t="shared" si="16"/>
        <v>26.28333333333333</v>
      </c>
      <c r="AQ136" s="26">
        <f t="shared" si="17"/>
        <v>33.15</v>
      </c>
      <c r="AR136" s="38">
        <f t="shared" si="18"/>
        <v>29.716666666666665</v>
      </c>
      <c r="AS136" s="26">
        <f t="shared" si="23"/>
        <v>100</v>
      </c>
    </row>
    <row r="137" spans="1:45" ht="12.75" customHeight="1">
      <c r="A137" s="1" t="s">
        <v>361</v>
      </c>
      <c r="B137" s="13" t="s">
        <v>494</v>
      </c>
      <c r="C137" s="27" t="s">
        <v>324</v>
      </c>
      <c r="D137" s="19" t="s">
        <v>350</v>
      </c>
      <c r="E137" s="13" t="s">
        <v>603</v>
      </c>
      <c r="F137" s="1" t="s">
        <v>116</v>
      </c>
      <c r="G137" s="1"/>
      <c r="H137" s="1"/>
      <c r="I137" s="1"/>
      <c r="J137" s="5" t="s">
        <v>653</v>
      </c>
      <c r="K137" s="5" t="s">
        <v>654</v>
      </c>
      <c r="L137" s="6" t="s">
        <v>112</v>
      </c>
      <c r="M137" s="35">
        <v>15.8</v>
      </c>
      <c r="N137" s="35">
        <v>13.9</v>
      </c>
      <c r="O137" s="35">
        <v>5.2</v>
      </c>
      <c r="P137" s="35">
        <v>4.2</v>
      </c>
      <c r="Q137" s="35">
        <v>2.1</v>
      </c>
      <c r="R137" s="35">
        <v>2.3</v>
      </c>
      <c r="S137" s="35">
        <v>3.5</v>
      </c>
      <c r="T137" s="35">
        <v>3</v>
      </c>
      <c r="U137" s="35">
        <v>2.2</v>
      </c>
      <c r="V137" s="35">
        <v>7.1</v>
      </c>
      <c r="W137" s="35">
        <v>7.9</v>
      </c>
      <c r="X137" s="35">
        <v>26</v>
      </c>
      <c r="Y137" s="25">
        <f t="shared" si="19"/>
        <v>2.8833333333333333</v>
      </c>
      <c r="Z137" s="25">
        <f t="shared" si="20"/>
        <v>12.65</v>
      </c>
      <c r="AA137" s="39">
        <f t="shared" si="21"/>
        <v>7.766666666666668</v>
      </c>
      <c r="AB137" s="26">
        <f t="shared" si="22"/>
        <v>100</v>
      </c>
      <c r="AC137" s="7" t="s">
        <v>115</v>
      </c>
      <c r="AD137" s="35">
        <v>30.2</v>
      </c>
      <c r="AE137" s="35">
        <v>43.2</v>
      </c>
      <c r="AF137" s="35">
        <v>37.9</v>
      </c>
      <c r="AG137" s="35">
        <v>41.1</v>
      </c>
      <c r="AH137" s="35">
        <v>29.6</v>
      </c>
      <c r="AI137" s="35">
        <v>21.7</v>
      </c>
      <c r="AJ137" s="35">
        <v>32.5</v>
      </c>
      <c r="AK137" s="35">
        <v>32.7</v>
      </c>
      <c r="AL137" s="35">
        <v>40.3</v>
      </c>
      <c r="AM137" s="35">
        <v>39.7</v>
      </c>
      <c r="AN137" s="35">
        <v>45.6</v>
      </c>
      <c r="AO137" s="35">
        <v>61.5</v>
      </c>
      <c r="AP137" s="26">
        <f t="shared" si="16"/>
        <v>32.98333333333334</v>
      </c>
      <c r="AQ137" s="26">
        <f t="shared" si="17"/>
        <v>43.01666666666667</v>
      </c>
      <c r="AR137" s="38">
        <f t="shared" si="18"/>
        <v>38</v>
      </c>
      <c r="AS137" s="26">
        <f t="shared" si="23"/>
        <v>100</v>
      </c>
    </row>
    <row r="138" spans="1:45" ht="12.75" customHeight="1">
      <c r="A138" s="1" t="s">
        <v>362</v>
      </c>
      <c r="B138" s="13" t="s">
        <v>485</v>
      </c>
      <c r="C138" s="27" t="s">
        <v>495</v>
      </c>
      <c r="D138" s="20" t="s">
        <v>342</v>
      </c>
      <c r="E138" s="13" t="s">
        <v>485</v>
      </c>
      <c r="F138" s="1" t="s">
        <v>116</v>
      </c>
      <c r="G138" s="1"/>
      <c r="H138" s="1"/>
      <c r="I138" s="1"/>
      <c r="J138" s="5" t="s">
        <v>655</v>
      </c>
      <c r="K138" s="5" t="s">
        <v>656</v>
      </c>
      <c r="L138" s="6" t="s">
        <v>112</v>
      </c>
      <c r="M138" s="35">
        <v>27.9</v>
      </c>
      <c r="N138" s="35">
        <v>20</v>
      </c>
      <c r="O138" s="35">
        <v>7.6</v>
      </c>
      <c r="P138" s="35">
        <v>9.3</v>
      </c>
      <c r="Q138" s="35">
        <v>2.1</v>
      </c>
      <c r="R138" s="35">
        <v>2.8</v>
      </c>
      <c r="S138" s="35">
        <v>3.5</v>
      </c>
      <c r="T138" s="35">
        <v>4.6</v>
      </c>
      <c r="U138" s="35">
        <v>3.2</v>
      </c>
      <c r="V138" s="35">
        <v>8.4</v>
      </c>
      <c r="W138" s="35">
        <v>6.2</v>
      </c>
      <c r="X138" s="35">
        <v>25.9</v>
      </c>
      <c r="Y138" s="25">
        <f t="shared" si="19"/>
        <v>4.249999999999999</v>
      </c>
      <c r="Z138" s="25">
        <f t="shared" si="20"/>
        <v>16</v>
      </c>
      <c r="AA138" s="39">
        <f t="shared" si="21"/>
        <v>10.125</v>
      </c>
      <c r="AB138" s="26">
        <f t="shared" si="22"/>
        <v>100</v>
      </c>
      <c r="AC138" s="7" t="s">
        <v>115</v>
      </c>
      <c r="AD138" s="35">
        <v>25.2</v>
      </c>
      <c r="AE138" s="35">
        <v>28.8</v>
      </c>
      <c r="AF138" s="35">
        <v>20.3</v>
      </c>
      <c r="AG138" s="35">
        <v>17.2</v>
      </c>
      <c r="AH138" s="35">
        <v>16.8</v>
      </c>
      <c r="AI138" s="35">
        <v>10</v>
      </c>
      <c r="AJ138" s="35">
        <v>12.8</v>
      </c>
      <c r="AK138" s="35">
        <v>28.9</v>
      </c>
      <c r="AL138" s="35">
        <v>24.1</v>
      </c>
      <c r="AM138" s="35">
        <v>25.6</v>
      </c>
      <c r="AN138" s="35">
        <v>32</v>
      </c>
      <c r="AO138" s="35">
        <v>45.2</v>
      </c>
      <c r="AP138" s="26">
        <f t="shared" si="16"/>
        <v>18.299999999999997</v>
      </c>
      <c r="AQ138" s="26">
        <f t="shared" si="17"/>
        <v>29.51666666666667</v>
      </c>
      <c r="AR138" s="38">
        <f t="shared" si="18"/>
        <v>23.90833333333333</v>
      </c>
      <c r="AS138" s="26">
        <f t="shared" si="23"/>
        <v>100</v>
      </c>
    </row>
    <row r="139" spans="1:45" ht="12.75" customHeight="1">
      <c r="A139" s="13" t="s">
        <v>349</v>
      </c>
      <c r="B139" s="1" t="s">
        <v>587</v>
      </c>
      <c r="C139" s="9" t="s">
        <v>486</v>
      </c>
      <c r="D139" s="20" t="s">
        <v>350</v>
      </c>
      <c r="E139" s="1" t="s">
        <v>587</v>
      </c>
      <c r="F139" s="1"/>
      <c r="G139" s="1"/>
      <c r="H139" s="1"/>
      <c r="I139" s="1"/>
      <c r="J139" s="5" t="s">
        <v>637</v>
      </c>
      <c r="K139" s="5" t="s">
        <v>638</v>
      </c>
      <c r="L139" s="6" t="s">
        <v>112</v>
      </c>
      <c r="M139" s="35">
        <v>36.1</v>
      </c>
      <c r="N139" s="35">
        <v>40.6</v>
      </c>
      <c r="O139" s="35">
        <v>15.7</v>
      </c>
      <c r="P139" s="35">
        <v>5.4</v>
      </c>
      <c r="Q139" s="35">
        <v>2.1</v>
      </c>
      <c r="R139" s="35">
        <v>3.2</v>
      </c>
      <c r="S139" s="35">
        <v>3.5</v>
      </c>
      <c r="T139" s="35">
        <v>2.4</v>
      </c>
      <c r="U139" s="35">
        <v>2.1</v>
      </c>
      <c r="V139" s="35">
        <v>6.6</v>
      </c>
      <c r="W139" s="35">
        <v>10.8</v>
      </c>
      <c r="X139" s="35">
        <v>37.7</v>
      </c>
      <c r="Y139" s="25">
        <f t="shared" si="19"/>
        <v>3.1166666666666667</v>
      </c>
      <c r="Z139" s="25">
        <f t="shared" si="20"/>
        <v>24.583333333333332</v>
      </c>
      <c r="AA139" s="39">
        <f t="shared" si="21"/>
        <v>13.85</v>
      </c>
      <c r="AB139" s="26">
        <f t="shared" si="22"/>
        <v>100</v>
      </c>
      <c r="AC139" s="7" t="s">
        <v>115</v>
      </c>
      <c r="AD139" s="35">
        <v>33.7</v>
      </c>
      <c r="AE139" s="35">
        <v>43.5</v>
      </c>
      <c r="AF139" s="35">
        <v>24.3</v>
      </c>
      <c r="AG139" s="35">
        <v>22.3</v>
      </c>
      <c r="AH139" s="35">
        <v>13.5</v>
      </c>
      <c r="AI139" s="35">
        <v>26.8</v>
      </c>
      <c r="AJ139" s="35">
        <v>37.3</v>
      </c>
      <c r="AK139" s="35">
        <v>23.6</v>
      </c>
      <c r="AL139" s="35">
        <v>26.8</v>
      </c>
      <c r="AM139" s="35">
        <v>31.4</v>
      </c>
      <c r="AN139" s="35">
        <v>37.5</v>
      </c>
      <c r="AO139" s="35">
        <v>48</v>
      </c>
      <c r="AP139" s="26">
        <f t="shared" si="16"/>
        <v>25.05</v>
      </c>
      <c r="AQ139" s="26">
        <f t="shared" si="17"/>
        <v>36.4</v>
      </c>
      <c r="AR139" s="38">
        <f t="shared" si="18"/>
        <v>30.725000000000005</v>
      </c>
      <c r="AS139" s="26">
        <f t="shared" si="23"/>
        <v>100</v>
      </c>
    </row>
    <row r="140" spans="1:45" ht="12.75" customHeight="1">
      <c r="A140" s="13" t="s">
        <v>938</v>
      </c>
      <c r="B140" s="1" t="s">
        <v>588</v>
      </c>
      <c r="C140" s="1" t="s">
        <v>863</v>
      </c>
      <c r="D140" s="20" t="s">
        <v>352</v>
      </c>
      <c r="E140" s="1" t="s">
        <v>588</v>
      </c>
      <c r="F140" s="1"/>
      <c r="G140" s="1"/>
      <c r="H140" s="1"/>
      <c r="I140" s="1"/>
      <c r="J140" s="5" t="s">
        <v>864</v>
      </c>
      <c r="K140" s="5" t="s">
        <v>865</v>
      </c>
      <c r="L140" s="6" t="s">
        <v>112</v>
      </c>
      <c r="M140" s="35">
        <v>21.2</v>
      </c>
      <c r="N140" s="35">
        <v>32.7</v>
      </c>
      <c r="O140" s="35">
        <v>6.8</v>
      </c>
      <c r="P140" s="35">
        <v>3.8</v>
      </c>
      <c r="Q140" s="35">
        <v>2.5</v>
      </c>
      <c r="R140" s="35">
        <v>2.9</v>
      </c>
      <c r="S140" s="35">
        <v>3.6</v>
      </c>
      <c r="T140" s="35">
        <v>3.4</v>
      </c>
      <c r="U140" s="35">
        <v>2.2</v>
      </c>
      <c r="V140" s="35">
        <v>3.2</v>
      </c>
      <c r="W140" s="35">
        <v>5.5</v>
      </c>
      <c r="X140" s="35">
        <v>24.1</v>
      </c>
      <c r="Y140" s="25">
        <f t="shared" si="19"/>
        <v>3.0666666666666664</v>
      </c>
      <c r="Z140" s="25">
        <f t="shared" si="20"/>
        <v>15.583333333333334</v>
      </c>
      <c r="AA140" s="39">
        <f t="shared" si="21"/>
        <v>9.325000000000001</v>
      </c>
      <c r="AB140" s="26">
        <f t="shared" si="22"/>
        <v>100</v>
      </c>
      <c r="AC140" s="7" t="s">
        <v>115</v>
      </c>
      <c r="AD140" s="35">
        <v>30.3</v>
      </c>
      <c r="AE140" s="35">
        <v>26.9</v>
      </c>
      <c r="AF140" s="35">
        <v>16.7</v>
      </c>
      <c r="AG140" s="35">
        <v>17.1</v>
      </c>
      <c r="AH140" s="35">
        <v>12.5</v>
      </c>
      <c r="AI140" s="35">
        <v>12.8</v>
      </c>
      <c r="AJ140" s="35">
        <v>18.2</v>
      </c>
      <c r="AK140" s="35">
        <v>10.7</v>
      </c>
      <c r="AL140" s="35">
        <v>16.8</v>
      </c>
      <c r="AM140" s="35">
        <v>19.7</v>
      </c>
      <c r="AN140" s="35">
        <v>24.2</v>
      </c>
      <c r="AO140" s="35">
        <v>41.7</v>
      </c>
      <c r="AP140" s="26">
        <f t="shared" si="16"/>
        <v>14.683333333333335</v>
      </c>
      <c r="AQ140" s="26">
        <f t="shared" si="17"/>
        <v>26.583333333333332</v>
      </c>
      <c r="AR140" s="38">
        <f t="shared" si="18"/>
        <v>20.63333333333333</v>
      </c>
      <c r="AS140" s="26">
        <f t="shared" si="23"/>
        <v>100</v>
      </c>
    </row>
    <row r="141" spans="1:45" ht="12.75" customHeight="1">
      <c r="A141" s="13" t="s">
        <v>351</v>
      </c>
      <c r="B141" s="1" t="s">
        <v>588</v>
      </c>
      <c r="C141" s="9" t="s">
        <v>487</v>
      </c>
      <c r="D141" s="20" t="s">
        <v>352</v>
      </c>
      <c r="E141" s="1" t="s">
        <v>588</v>
      </c>
      <c r="F141" s="1"/>
      <c r="G141" s="1"/>
      <c r="H141" s="1"/>
      <c r="I141" s="1"/>
      <c r="J141" s="5" t="s">
        <v>639</v>
      </c>
      <c r="K141" s="5" t="s">
        <v>640</v>
      </c>
      <c r="L141" s="6" t="s">
        <v>112</v>
      </c>
      <c r="M141" s="34">
        <v>21.8</v>
      </c>
      <c r="N141" s="34">
        <v>14.2</v>
      </c>
      <c r="O141" s="34">
        <v>8.1</v>
      </c>
      <c r="P141" s="34">
        <v>4.4</v>
      </c>
      <c r="Q141" s="34">
        <v>2.1</v>
      </c>
      <c r="R141" s="34">
        <v>2.1</v>
      </c>
      <c r="S141" s="34">
        <v>3.5</v>
      </c>
      <c r="T141" s="34">
        <v>2.3</v>
      </c>
      <c r="U141" s="34">
        <v>2.1</v>
      </c>
      <c r="V141" s="34">
        <v>5.1</v>
      </c>
      <c r="W141" s="34">
        <v>5.7</v>
      </c>
      <c r="X141" s="34">
        <v>19.8</v>
      </c>
      <c r="Y141" s="25">
        <f t="shared" si="19"/>
        <v>2.75</v>
      </c>
      <c r="Z141" s="25">
        <f t="shared" si="20"/>
        <v>12.450000000000001</v>
      </c>
      <c r="AA141" s="39">
        <f t="shared" si="21"/>
        <v>7.6000000000000005</v>
      </c>
      <c r="AB141" s="26">
        <f t="shared" si="22"/>
        <v>100</v>
      </c>
      <c r="AC141" s="7" t="s">
        <v>115</v>
      </c>
      <c r="AD141" s="35">
        <v>44.4</v>
      </c>
      <c r="AE141" s="35">
        <v>57.6</v>
      </c>
      <c r="AF141" s="35">
        <v>38.6</v>
      </c>
      <c r="AG141" s="35">
        <v>31.3</v>
      </c>
      <c r="AH141" s="35">
        <v>36.2</v>
      </c>
      <c r="AI141" s="35">
        <v>28.1</v>
      </c>
      <c r="AJ141" s="35">
        <v>42.2</v>
      </c>
      <c r="AK141" s="35">
        <v>34</v>
      </c>
      <c r="AL141" s="35">
        <v>38.3</v>
      </c>
      <c r="AM141" s="35">
        <v>39.9</v>
      </c>
      <c r="AN141" s="35">
        <v>51.1</v>
      </c>
      <c r="AO141" s="35">
        <v>54.5</v>
      </c>
      <c r="AP141" s="26">
        <f t="shared" si="16"/>
        <v>35.01666666666667</v>
      </c>
      <c r="AQ141" s="26">
        <f t="shared" si="17"/>
        <v>47.68333333333334</v>
      </c>
      <c r="AR141" s="38">
        <f t="shared" si="18"/>
        <v>41.35</v>
      </c>
      <c r="AS141" s="26">
        <f t="shared" si="23"/>
        <v>100</v>
      </c>
    </row>
    <row r="142" spans="1:45" ht="12.75" customHeight="1">
      <c r="A142" s="13" t="s">
        <v>939</v>
      </c>
      <c r="B142" s="1" t="s">
        <v>588</v>
      </c>
      <c r="C142" s="1" t="s">
        <v>866</v>
      </c>
      <c r="D142" s="20" t="s">
        <v>352</v>
      </c>
      <c r="E142" s="1" t="s">
        <v>588</v>
      </c>
      <c r="F142" s="1"/>
      <c r="G142" s="1"/>
      <c r="H142" s="1"/>
      <c r="I142" s="1"/>
      <c r="J142" s="5" t="s">
        <v>867</v>
      </c>
      <c r="K142" s="5" t="s">
        <v>868</v>
      </c>
      <c r="L142" s="6" t="s">
        <v>112</v>
      </c>
      <c r="M142" s="35">
        <v>17.5</v>
      </c>
      <c r="N142" s="35">
        <v>24.8</v>
      </c>
      <c r="O142" s="35">
        <v>7.9</v>
      </c>
      <c r="P142" s="35">
        <v>4</v>
      </c>
      <c r="Q142" s="35">
        <v>2.1</v>
      </c>
      <c r="R142" s="35">
        <v>2.5</v>
      </c>
      <c r="S142" s="35">
        <v>3.5</v>
      </c>
      <c r="T142" s="35">
        <v>2.1</v>
      </c>
      <c r="U142" s="35">
        <v>2.1</v>
      </c>
      <c r="V142" s="35">
        <v>4.5</v>
      </c>
      <c r="W142" s="35">
        <v>4.8</v>
      </c>
      <c r="X142" s="35">
        <v>21.8</v>
      </c>
      <c r="Y142" s="25">
        <f t="shared" si="19"/>
        <v>2.716666666666667</v>
      </c>
      <c r="Z142" s="25">
        <f t="shared" si="20"/>
        <v>13.549999999999999</v>
      </c>
      <c r="AA142" s="39">
        <f t="shared" si="21"/>
        <v>8.133333333333331</v>
      </c>
      <c r="AB142" s="26">
        <f t="shared" si="22"/>
        <v>100</v>
      </c>
      <c r="AC142" s="7" t="s">
        <v>115</v>
      </c>
      <c r="AD142" s="35">
        <v>19.7</v>
      </c>
      <c r="AE142" s="35">
        <v>26.2</v>
      </c>
      <c r="AF142" s="35">
        <v>17.3</v>
      </c>
      <c r="AG142" s="35">
        <v>11.6</v>
      </c>
      <c r="AH142" s="35">
        <v>15.5</v>
      </c>
      <c r="AI142" s="35">
        <v>9.9</v>
      </c>
      <c r="AJ142" s="35">
        <v>11.7</v>
      </c>
      <c r="AK142" s="35">
        <v>12.4</v>
      </c>
      <c r="AL142" s="35">
        <v>14.7</v>
      </c>
      <c r="AM142" s="35">
        <v>18.1</v>
      </c>
      <c r="AN142" s="35">
        <v>23.6</v>
      </c>
      <c r="AO142" s="35">
        <v>36.1</v>
      </c>
      <c r="AP142" s="26">
        <f t="shared" si="16"/>
        <v>12.633333333333333</v>
      </c>
      <c r="AQ142" s="26">
        <f t="shared" si="17"/>
        <v>23.5</v>
      </c>
      <c r="AR142" s="38">
        <f t="shared" si="18"/>
        <v>18.066666666666666</v>
      </c>
      <c r="AS142" s="26">
        <f t="shared" si="23"/>
        <v>100</v>
      </c>
    </row>
    <row r="143" spans="1:45" ht="12.75" customHeight="1">
      <c r="A143" s="13" t="s">
        <v>353</v>
      </c>
      <c r="B143" s="1" t="s">
        <v>588</v>
      </c>
      <c r="C143" s="1" t="s">
        <v>488</v>
      </c>
      <c r="D143" s="20" t="s">
        <v>352</v>
      </c>
      <c r="E143" s="1" t="s">
        <v>588</v>
      </c>
      <c r="F143" s="1"/>
      <c r="G143" s="1"/>
      <c r="H143" s="1"/>
      <c r="I143" s="1"/>
      <c r="J143" s="5" t="s">
        <v>641</v>
      </c>
      <c r="K143" s="5" t="s">
        <v>642</v>
      </c>
      <c r="L143" s="6" t="s">
        <v>112</v>
      </c>
      <c r="M143" s="35">
        <v>34.9</v>
      </c>
      <c r="N143" s="35">
        <v>36.2</v>
      </c>
      <c r="O143" s="35">
        <v>16.2</v>
      </c>
      <c r="P143" s="35">
        <v>6.7</v>
      </c>
      <c r="Q143" s="35">
        <v>2.6</v>
      </c>
      <c r="R143" s="35">
        <v>4.6</v>
      </c>
      <c r="S143" s="35">
        <v>3.5</v>
      </c>
      <c r="T143" s="35"/>
      <c r="U143" s="35">
        <v>4</v>
      </c>
      <c r="V143" s="35">
        <v>10.8</v>
      </c>
      <c r="W143" s="35">
        <v>9.2</v>
      </c>
      <c r="X143" s="35">
        <v>38</v>
      </c>
      <c r="Y143" s="25">
        <f t="shared" si="19"/>
        <v>4.279999999999999</v>
      </c>
      <c r="Z143" s="25">
        <f t="shared" si="20"/>
        <v>24.21666666666667</v>
      </c>
      <c r="AA143" s="39">
        <f t="shared" si="21"/>
        <v>15.154545454545454</v>
      </c>
      <c r="AB143" s="26">
        <f t="shared" si="22"/>
        <v>91.66666666666666</v>
      </c>
      <c r="AC143" s="7" t="s">
        <v>115</v>
      </c>
      <c r="AD143" s="35">
        <v>28.5</v>
      </c>
      <c r="AE143" s="35">
        <v>31.1</v>
      </c>
      <c r="AF143" s="35">
        <v>21.2</v>
      </c>
      <c r="AG143" s="35">
        <v>16.8</v>
      </c>
      <c r="AH143" s="35">
        <v>15.4</v>
      </c>
      <c r="AI143" s="35">
        <v>12.2</v>
      </c>
      <c r="AJ143" s="35">
        <v>12.1</v>
      </c>
      <c r="AK143" s="35"/>
      <c r="AL143" s="35">
        <v>11.5</v>
      </c>
      <c r="AM143" s="35">
        <v>22.5</v>
      </c>
      <c r="AN143" s="35">
        <v>30.5</v>
      </c>
      <c r="AO143" s="35">
        <v>44.5</v>
      </c>
      <c r="AP143" s="26">
        <f t="shared" si="16"/>
        <v>13.6</v>
      </c>
      <c r="AQ143" s="26">
        <f t="shared" si="17"/>
        <v>29.71666666666667</v>
      </c>
      <c r="AR143" s="38">
        <f t="shared" si="18"/>
        <v>22.39090909090909</v>
      </c>
      <c r="AS143" s="26">
        <f t="shared" si="23"/>
        <v>91.66666666666666</v>
      </c>
    </row>
    <row r="144" spans="1:45" ht="12.75" customHeight="1">
      <c r="A144" s="13" t="s">
        <v>940</v>
      </c>
      <c r="B144" s="1" t="s">
        <v>588</v>
      </c>
      <c r="C144" s="1" t="s">
        <v>869</v>
      </c>
      <c r="D144" s="20" t="s">
        <v>352</v>
      </c>
      <c r="E144" s="1" t="s">
        <v>588</v>
      </c>
      <c r="F144" s="1"/>
      <c r="G144" s="1"/>
      <c r="H144" s="1"/>
      <c r="I144" s="1"/>
      <c r="J144" s="5" t="s">
        <v>870</v>
      </c>
      <c r="K144" s="5" t="s">
        <v>871</v>
      </c>
      <c r="L144" s="6" t="s">
        <v>112</v>
      </c>
      <c r="M144" s="35">
        <v>18.3</v>
      </c>
      <c r="N144" s="35">
        <v>37.1</v>
      </c>
      <c r="O144" s="35">
        <v>17.9</v>
      </c>
      <c r="P144" s="35">
        <v>9.2</v>
      </c>
      <c r="Q144" s="35">
        <v>17.4</v>
      </c>
      <c r="R144" s="35">
        <v>18.9</v>
      </c>
      <c r="S144" s="35">
        <v>15.2</v>
      </c>
      <c r="T144" s="35">
        <v>8.8</v>
      </c>
      <c r="U144" s="35">
        <v>6.2</v>
      </c>
      <c r="V144" s="35">
        <v>10.5</v>
      </c>
      <c r="W144" s="35">
        <v>14</v>
      </c>
      <c r="X144" s="35">
        <v>34.7</v>
      </c>
      <c r="Y144" s="25">
        <f t="shared" si="19"/>
        <v>12.616666666666667</v>
      </c>
      <c r="Z144" s="25">
        <f t="shared" si="20"/>
        <v>22.083333333333332</v>
      </c>
      <c r="AA144" s="39">
        <f t="shared" si="21"/>
        <v>17.349999999999998</v>
      </c>
      <c r="AB144" s="26">
        <f t="shared" si="22"/>
        <v>100</v>
      </c>
      <c r="AC144" s="7" t="s">
        <v>115</v>
      </c>
      <c r="AD144" s="35">
        <v>21.7</v>
      </c>
      <c r="AE144" s="35">
        <v>37.8</v>
      </c>
      <c r="AF144" s="35">
        <v>22.1</v>
      </c>
      <c r="AG144" s="35">
        <v>19.1</v>
      </c>
      <c r="AH144" s="35">
        <v>21.6</v>
      </c>
      <c r="AI144" s="35">
        <v>22.1</v>
      </c>
      <c r="AJ144" s="35">
        <v>24.9</v>
      </c>
      <c r="AK144" s="35">
        <v>12.7</v>
      </c>
      <c r="AL144" s="35">
        <v>21.9</v>
      </c>
      <c r="AM144" s="35">
        <v>23.9</v>
      </c>
      <c r="AN144" s="35">
        <v>41.6</v>
      </c>
      <c r="AO144" s="35">
        <v>47.1</v>
      </c>
      <c r="AP144" s="26">
        <f t="shared" si="16"/>
        <v>20.383333333333336</v>
      </c>
      <c r="AQ144" s="26">
        <f t="shared" si="17"/>
        <v>32.36666666666667</v>
      </c>
      <c r="AR144" s="38">
        <f t="shared" si="18"/>
        <v>26.375</v>
      </c>
      <c r="AS144" s="26">
        <f t="shared" si="23"/>
        <v>100</v>
      </c>
    </row>
    <row r="145" spans="1:45" ht="12.75" customHeight="1">
      <c r="A145" s="13" t="s">
        <v>941</v>
      </c>
      <c r="B145" s="1" t="s">
        <v>872</v>
      </c>
      <c r="C145" s="1" t="s">
        <v>873</v>
      </c>
      <c r="D145" s="20" t="s">
        <v>355</v>
      </c>
      <c r="E145" s="1" t="s">
        <v>589</v>
      </c>
      <c r="F145" s="1"/>
      <c r="G145" s="1"/>
      <c r="H145" s="1"/>
      <c r="I145" s="1"/>
      <c r="J145" s="5" t="s">
        <v>874</v>
      </c>
      <c r="K145" s="5" t="s">
        <v>875</v>
      </c>
      <c r="L145" s="6" t="s">
        <v>112</v>
      </c>
      <c r="M145" s="35">
        <v>36.7</v>
      </c>
      <c r="N145" s="35">
        <v>38.8</v>
      </c>
      <c r="O145" s="35">
        <v>12.6</v>
      </c>
      <c r="P145" s="35">
        <v>6.3</v>
      </c>
      <c r="Q145" s="35">
        <v>2.3</v>
      </c>
      <c r="R145" s="35">
        <v>3.7</v>
      </c>
      <c r="S145" s="35">
        <v>3.5</v>
      </c>
      <c r="T145" s="35">
        <v>2.5</v>
      </c>
      <c r="U145" s="35">
        <v>2.1</v>
      </c>
      <c r="V145" s="35">
        <v>10.3</v>
      </c>
      <c r="W145" s="35">
        <v>10.7</v>
      </c>
      <c r="X145" s="35">
        <v>42.4</v>
      </c>
      <c r="Y145" s="25">
        <f t="shared" si="19"/>
        <v>3.4000000000000004</v>
      </c>
      <c r="Z145" s="25">
        <f t="shared" si="20"/>
        <v>25.25</v>
      </c>
      <c r="AA145" s="39">
        <f t="shared" si="21"/>
        <v>14.324999999999998</v>
      </c>
      <c r="AB145" s="26">
        <f t="shared" si="22"/>
        <v>100</v>
      </c>
      <c r="AC145" s="7" t="s">
        <v>115</v>
      </c>
      <c r="AD145" s="35">
        <v>26.1</v>
      </c>
      <c r="AE145" s="35">
        <v>34.7</v>
      </c>
      <c r="AF145" s="35">
        <v>17.9</v>
      </c>
      <c r="AG145" s="35">
        <v>17.8</v>
      </c>
      <c r="AH145" s="35">
        <v>19.4</v>
      </c>
      <c r="AI145" s="35">
        <v>15.3</v>
      </c>
      <c r="AJ145" s="35">
        <v>20.9</v>
      </c>
      <c r="AK145" s="35">
        <v>15.6</v>
      </c>
      <c r="AL145" s="35">
        <v>19.6</v>
      </c>
      <c r="AM145" s="35">
        <v>23.9</v>
      </c>
      <c r="AN145" s="35">
        <v>29.7</v>
      </c>
      <c r="AO145" s="35">
        <v>43.5</v>
      </c>
      <c r="AP145" s="26">
        <f t="shared" si="16"/>
        <v>18.099999999999998</v>
      </c>
      <c r="AQ145" s="26">
        <f t="shared" si="17"/>
        <v>29.299999999999997</v>
      </c>
      <c r="AR145" s="38">
        <f t="shared" si="18"/>
        <v>23.7</v>
      </c>
      <c r="AS145" s="26">
        <f t="shared" si="23"/>
        <v>100</v>
      </c>
    </row>
    <row r="146" spans="1:45" ht="12.75" customHeight="1">
      <c r="A146" s="13" t="s">
        <v>354</v>
      </c>
      <c r="B146" s="1" t="s">
        <v>589</v>
      </c>
      <c r="C146" s="9" t="s">
        <v>489</v>
      </c>
      <c r="D146" s="20" t="s">
        <v>355</v>
      </c>
      <c r="E146" s="1" t="s">
        <v>589</v>
      </c>
      <c r="F146" s="1"/>
      <c r="G146" s="1"/>
      <c r="H146" s="1"/>
      <c r="I146" s="1"/>
      <c r="J146" s="5" t="s">
        <v>643</v>
      </c>
      <c r="K146" s="5" t="s">
        <v>644</v>
      </c>
      <c r="L146" s="6" t="s">
        <v>112</v>
      </c>
      <c r="M146" s="35">
        <v>25.5</v>
      </c>
      <c r="N146" s="35">
        <v>34.1</v>
      </c>
      <c r="O146" s="35">
        <v>14.5</v>
      </c>
      <c r="P146" s="35">
        <v>5.3</v>
      </c>
      <c r="Q146" s="35">
        <v>2.2</v>
      </c>
      <c r="R146" s="35">
        <v>2.9</v>
      </c>
      <c r="S146" s="35">
        <v>3.5</v>
      </c>
      <c r="T146" s="35">
        <v>2.9</v>
      </c>
      <c r="U146" s="35">
        <v>2.1</v>
      </c>
      <c r="V146" s="35">
        <v>7.4</v>
      </c>
      <c r="W146" s="35">
        <v>11.7</v>
      </c>
      <c r="X146" s="35">
        <v>35.8</v>
      </c>
      <c r="Y146" s="25">
        <f t="shared" si="19"/>
        <v>3.1500000000000004</v>
      </c>
      <c r="Z146" s="25">
        <f t="shared" si="20"/>
        <v>21.5</v>
      </c>
      <c r="AA146" s="39">
        <f t="shared" si="21"/>
        <v>12.325000000000001</v>
      </c>
      <c r="AB146" s="26">
        <f t="shared" si="22"/>
        <v>100</v>
      </c>
      <c r="AC146" s="7" t="s">
        <v>115</v>
      </c>
      <c r="AD146" s="35">
        <v>32.2</v>
      </c>
      <c r="AE146" s="35">
        <v>35.3</v>
      </c>
      <c r="AF146" s="35">
        <v>28.4</v>
      </c>
      <c r="AG146" s="35">
        <v>25.4</v>
      </c>
      <c r="AH146" s="35">
        <v>29.1</v>
      </c>
      <c r="AI146" s="35">
        <v>20.4</v>
      </c>
      <c r="AJ146" s="35">
        <v>28.8</v>
      </c>
      <c r="AK146" s="35">
        <v>18.1</v>
      </c>
      <c r="AL146" s="35">
        <v>28.1</v>
      </c>
      <c r="AM146" s="35">
        <v>33.7</v>
      </c>
      <c r="AN146" s="35">
        <v>40.1</v>
      </c>
      <c r="AO146" s="35">
        <v>52.7</v>
      </c>
      <c r="AP146" s="26">
        <f t="shared" si="16"/>
        <v>24.983333333333334</v>
      </c>
      <c r="AQ146" s="26">
        <f t="shared" si="17"/>
        <v>37.06666666666667</v>
      </c>
      <c r="AR146" s="38">
        <f t="shared" si="18"/>
        <v>31.025000000000002</v>
      </c>
      <c r="AS146" s="26">
        <f t="shared" si="23"/>
        <v>100</v>
      </c>
    </row>
    <row r="147" spans="1:45" ht="12.75" customHeight="1">
      <c r="A147" s="13" t="s">
        <v>356</v>
      </c>
      <c r="B147" s="1" t="s">
        <v>589</v>
      </c>
      <c r="C147" s="9" t="s">
        <v>490</v>
      </c>
      <c r="D147" s="20" t="s">
        <v>355</v>
      </c>
      <c r="E147" s="1" t="s">
        <v>589</v>
      </c>
      <c r="F147" s="1"/>
      <c r="G147" s="1"/>
      <c r="H147" s="1"/>
      <c r="I147" s="1"/>
      <c r="J147" s="5" t="s">
        <v>645</v>
      </c>
      <c r="K147" s="5" t="s">
        <v>646</v>
      </c>
      <c r="L147" s="6" t="s">
        <v>112</v>
      </c>
      <c r="M147" s="35">
        <v>40</v>
      </c>
      <c r="N147" s="35">
        <v>50.5</v>
      </c>
      <c r="O147" s="35">
        <v>21.7</v>
      </c>
      <c r="P147" s="35">
        <v>7.7</v>
      </c>
      <c r="Q147" s="35">
        <v>2.7</v>
      </c>
      <c r="R147" s="35">
        <v>2.3</v>
      </c>
      <c r="S147" s="35">
        <v>3.5</v>
      </c>
      <c r="T147" s="35">
        <v>2.6</v>
      </c>
      <c r="U147" s="35">
        <v>2.3</v>
      </c>
      <c r="V147" s="35">
        <v>15.7</v>
      </c>
      <c r="W147" s="35">
        <v>20.9</v>
      </c>
      <c r="X147" s="35">
        <v>57.8</v>
      </c>
      <c r="Y147" s="25">
        <f t="shared" si="19"/>
        <v>3.516666666666667</v>
      </c>
      <c r="Z147" s="25">
        <f t="shared" si="20"/>
        <v>34.43333333333334</v>
      </c>
      <c r="AA147" s="39">
        <f t="shared" si="21"/>
        <v>18.974999999999998</v>
      </c>
      <c r="AB147" s="26">
        <f t="shared" si="22"/>
        <v>100</v>
      </c>
      <c r="AC147" s="7" t="s">
        <v>115</v>
      </c>
      <c r="AD147" s="35">
        <v>44.1</v>
      </c>
      <c r="AE147" s="35">
        <v>55.6</v>
      </c>
      <c r="AF147" s="35">
        <v>29.4</v>
      </c>
      <c r="AG147" s="35">
        <v>34.2</v>
      </c>
      <c r="AH147" s="35">
        <v>33.7</v>
      </c>
      <c r="AI147" s="35">
        <v>26.2</v>
      </c>
      <c r="AJ147" s="35">
        <v>37</v>
      </c>
      <c r="AK147" s="35">
        <v>28.5</v>
      </c>
      <c r="AL147" s="35">
        <v>36</v>
      </c>
      <c r="AM147" s="35">
        <v>37.6</v>
      </c>
      <c r="AN147" s="35">
        <v>43.4</v>
      </c>
      <c r="AO147" s="35">
        <v>68.7</v>
      </c>
      <c r="AP147" s="26">
        <f t="shared" si="16"/>
        <v>32.6</v>
      </c>
      <c r="AQ147" s="26">
        <f t="shared" si="17"/>
        <v>46.46666666666667</v>
      </c>
      <c r="AR147" s="38">
        <f t="shared" si="18"/>
        <v>39.53333333333333</v>
      </c>
      <c r="AS147" s="26">
        <f t="shared" si="23"/>
        <v>100</v>
      </c>
    </row>
    <row r="148" spans="1:45" ht="12.75" customHeight="1">
      <c r="A148" s="13" t="s">
        <v>934</v>
      </c>
      <c r="B148" s="1" t="s">
        <v>589</v>
      </c>
      <c r="C148" s="9" t="s">
        <v>937</v>
      </c>
      <c r="D148" s="20" t="s">
        <v>355</v>
      </c>
      <c r="E148" s="1" t="s">
        <v>589</v>
      </c>
      <c r="F148" s="1"/>
      <c r="G148" s="1"/>
      <c r="H148" s="1"/>
      <c r="I148" s="1"/>
      <c r="J148" s="5" t="s">
        <v>876</v>
      </c>
      <c r="K148" s="5" t="s">
        <v>877</v>
      </c>
      <c r="L148" s="6" t="s">
        <v>112</v>
      </c>
      <c r="M148" s="35">
        <v>10.1</v>
      </c>
      <c r="N148" s="35">
        <v>20.4</v>
      </c>
      <c r="O148" s="35">
        <v>4.7</v>
      </c>
      <c r="P148" s="35">
        <v>3.7</v>
      </c>
      <c r="Q148" s="35">
        <v>2.1</v>
      </c>
      <c r="R148" s="35">
        <v>3.6</v>
      </c>
      <c r="S148" s="35">
        <v>3.7</v>
      </c>
      <c r="T148" s="35">
        <v>2.4</v>
      </c>
      <c r="U148" s="35">
        <v>2.4</v>
      </c>
      <c r="V148" s="35">
        <v>3.8</v>
      </c>
      <c r="W148" s="35">
        <v>4.1</v>
      </c>
      <c r="X148" s="35">
        <v>9.4</v>
      </c>
      <c r="Y148" s="25">
        <f t="shared" si="19"/>
        <v>2.983333333333334</v>
      </c>
      <c r="Z148" s="25">
        <f t="shared" si="20"/>
        <v>8.75</v>
      </c>
      <c r="AA148" s="39">
        <f t="shared" si="21"/>
        <v>5.866666666666667</v>
      </c>
      <c r="AB148" s="26">
        <f t="shared" si="22"/>
        <v>100</v>
      </c>
      <c r="AC148" s="7" t="s">
        <v>115</v>
      </c>
      <c r="AD148" s="35">
        <v>20.9</v>
      </c>
      <c r="AE148" s="35">
        <v>26.3</v>
      </c>
      <c r="AF148" s="35">
        <v>17</v>
      </c>
      <c r="AG148" s="35">
        <v>16</v>
      </c>
      <c r="AH148" s="35">
        <v>15.9</v>
      </c>
      <c r="AI148" s="35">
        <v>13.5</v>
      </c>
      <c r="AJ148" s="35">
        <v>18.6</v>
      </c>
      <c r="AK148" s="35">
        <v>14.3</v>
      </c>
      <c r="AL148" s="35">
        <v>20</v>
      </c>
      <c r="AM148" s="35">
        <v>19.9</v>
      </c>
      <c r="AN148" s="35">
        <v>26.7</v>
      </c>
      <c r="AO148" s="35">
        <v>32</v>
      </c>
      <c r="AP148" s="26">
        <f t="shared" si="16"/>
        <v>16.383333333333333</v>
      </c>
      <c r="AQ148" s="26">
        <f t="shared" si="17"/>
        <v>23.8</v>
      </c>
      <c r="AR148" s="38">
        <f t="shared" si="18"/>
        <v>20.09166666666667</v>
      </c>
      <c r="AS148" s="26">
        <f t="shared" si="23"/>
        <v>100</v>
      </c>
    </row>
    <row r="149" spans="1:45" ht="12.75" customHeight="1">
      <c r="A149" s="13" t="s">
        <v>935</v>
      </c>
      <c r="B149" s="1" t="s">
        <v>589</v>
      </c>
      <c r="C149" s="1" t="s">
        <v>878</v>
      </c>
      <c r="D149" s="20" t="s">
        <v>355</v>
      </c>
      <c r="E149" s="1" t="s">
        <v>589</v>
      </c>
      <c r="F149" s="1"/>
      <c r="G149" s="1"/>
      <c r="H149" s="1"/>
      <c r="I149" s="1"/>
      <c r="J149" s="5" t="s">
        <v>879</v>
      </c>
      <c r="K149" s="5" t="s">
        <v>880</v>
      </c>
      <c r="L149" s="6" t="s">
        <v>112</v>
      </c>
      <c r="M149" s="35">
        <v>27.4</v>
      </c>
      <c r="N149" s="35">
        <v>50</v>
      </c>
      <c r="O149" s="35">
        <v>12.7</v>
      </c>
      <c r="P149" s="35">
        <v>4.8</v>
      </c>
      <c r="Q149" s="35">
        <v>3.4</v>
      </c>
      <c r="R149" s="35">
        <v>4.3</v>
      </c>
      <c r="S149" s="35">
        <v>3.5</v>
      </c>
      <c r="T149" s="35">
        <v>3</v>
      </c>
      <c r="U149" s="35">
        <v>2.2</v>
      </c>
      <c r="V149" s="35">
        <v>8.3</v>
      </c>
      <c r="W149" s="35">
        <v>10.8</v>
      </c>
      <c r="X149" s="35">
        <v>29.5</v>
      </c>
      <c r="Y149" s="25">
        <f t="shared" si="19"/>
        <v>3.533333333333333</v>
      </c>
      <c r="Z149" s="25">
        <f t="shared" si="20"/>
        <v>23.116666666666664</v>
      </c>
      <c r="AA149" s="39">
        <f t="shared" si="21"/>
        <v>13.325000000000001</v>
      </c>
      <c r="AB149" s="26">
        <f t="shared" si="22"/>
        <v>100</v>
      </c>
      <c r="AC149" s="7" t="s">
        <v>115</v>
      </c>
      <c r="AD149" s="35">
        <v>19.7</v>
      </c>
      <c r="AE149" s="35">
        <v>27.4</v>
      </c>
      <c r="AF149" s="35">
        <v>18.9</v>
      </c>
      <c r="AG149" s="35">
        <v>13.7</v>
      </c>
      <c r="AH149" s="35">
        <v>15.1</v>
      </c>
      <c r="AI149" s="35">
        <v>12.5</v>
      </c>
      <c r="AJ149" s="35">
        <v>13.9</v>
      </c>
      <c r="AK149" s="35">
        <v>9.1</v>
      </c>
      <c r="AL149" s="35">
        <v>16.4</v>
      </c>
      <c r="AM149" s="35">
        <v>19.5</v>
      </c>
      <c r="AN149" s="35">
        <v>27.8</v>
      </c>
      <c r="AO149" s="35">
        <v>40</v>
      </c>
      <c r="AP149" s="26">
        <f t="shared" si="16"/>
        <v>13.449999999999998</v>
      </c>
      <c r="AQ149" s="26">
        <f t="shared" si="17"/>
        <v>25.55</v>
      </c>
      <c r="AR149" s="38">
        <f t="shared" si="18"/>
        <v>19.500000000000004</v>
      </c>
      <c r="AS149" s="26">
        <f t="shared" si="23"/>
        <v>100</v>
      </c>
    </row>
    <row r="150" spans="1:45" ht="12.75" customHeight="1">
      <c r="A150" s="13" t="s">
        <v>936</v>
      </c>
      <c r="B150" s="1" t="s">
        <v>589</v>
      </c>
      <c r="C150" s="9" t="s">
        <v>881</v>
      </c>
      <c r="D150" s="20" t="s">
        <v>355</v>
      </c>
      <c r="E150" s="1" t="s">
        <v>589</v>
      </c>
      <c r="F150" s="1"/>
      <c r="G150" s="1"/>
      <c r="H150" s="1"/>
      <c r="I150" s="1"/>
      <c r="J150" s="5" t="s">
        <v>882</v>
      </c>
      <c r="K150" s="5" t="s">
        <v>883</v>
      </c>
      <c r="L150" s="6" t="s">
        <v>112</v>
      </c>
      <c r="M150" s="35">
        <v>23.9</v>
      </c>
      <c r="N150" s="35">
        <v>35</v>
      </c>
      <c r="O150" s="35">
        <v>10.3</v>
      </c>
      <c r="P150" s="35">
        <v>5.8</v>
      </c>
      <c r="Q150" s="35">
        <v>2.1</v>
      </c>
      <c r="R150" s="35">
        <v>2.3</v>
      </c>
      <c r="S150" s="35">
        <v>3.8</v>
      </c>
      <c r="T150" s="35">
        <v>2.8</v>
      </c>
      <c r="U150" s="35">
        <v>2.1</v>
      </c>
      <c r="V150" s="35">
        <v>7</v>
      </c>
      <c r="W150" s="35">
        <v>11</v>
      </c>
      <c r="X150" s="35">
        <v>26.3</v>
      </c>
      <c r="Y150" s="25">
        <f t="shared" si="19"/>
        <v>3.1500000000000004</v>
      </c>
      <c r="Z150" s="25">
        <f t="shared" si="20"/>
        <v>18.916666666666668</v>
      </c>
      <c r="AA150" s="39">
        <f t="shared" si="21"/>
        <v>11.033333333333331</v>
      </c>
      <c r="AB150" s="26">
        <f t="shared" si="22"/>
        <v>100</v>
      </c>
      <c r="AC150" s="7" t="s">
        <v>115</v>
      </c>
      <c r="AD150" s="35">
        <v>33.8</v>
      </c>
      <c r="AE150" s="35">
        <v>48</v>
      </c>
      <c r="AF150" s="35">
        <v>27.2</v>
      </c>
      <c r="AG150" s="35">
        <v>28.5</v>
      </c>
      <c r="AH150" s="35">
        <v>32.7</v>
      </c>
      <c r="AI150" s="35">
        <v>24</v>
      </c>
      <c r="AJ150" s="35">
        <v>30.1</v>
      </c>
      <c r="AK150" s="35">
        <v>23.6</v>
      </c>
      <c r="AL150" s="35">
        <v>34</v>
      </c>
      <c r="AM150" s="35">
        <v>39.8</v>
      </c>
      <c r="AN150" s="35">
        <v>47.5</v>
      </c>
      <c r="AO150" s="35">
        <v>53.6</v>
      </c>
      <c r="AP150" s="26">
        <f t="shared" si="16"/>
        <v>28.816666666666666</v>
      </c>
      <c r="AQ150" s="26">
        <f t="shared" si="17"/>
        <v>41.65</v>
      </c>
      <c r="AR150" s="38">
        <f t="shared" si="18"/>
        <v>35.233333333333334</v>
      </c>
      <c r="AS150" s="26">
        <f t="shared" si="23"/>
        <v>100</v>
      </c>
    </row>
    <row r="151" spans="1:45" ht="12.75" customHeight="1">
      <c r="A151" s="13" t="s">
        <v>357</v>
      </c>
      <c r="B151" s="1" t="s">
        <v>589</v>
      </c>
      <c r="C151" s="1" t="s">
        <v>491</v>
      </c>
      <c r="D151" s="20" t="s">
        <v>355</v>
      </c>
      <c r="E151" s="1" t="s">
        <v>589</v>
      </c>
      <c r="F151" s="1"/>
      <c r="G151" s="1"/>
      <c r="H151" s="1"/>
      <c r="I151" s="1"/>
      <c r="J151" s="5" t="s">
        <v>647</v>
      </c>
      <c r="K151" s="5" t="s">
        <v>648</v>
      </c>
      <c r="L151" s="6" t="s">
        <v>112</v>
      </c>
      <c r="M151" s="35">
        <v>20.4</v>
      </c>
      <c r="N151" s="35">
        <v>27</v>
      </c>
      <c r="O151" s="35">
        <v>8.7</v>
      </c>
      <c r="P151" s="35">
        <v>7.3</v>
      </c>
      <c r="Q151" s="35">
        <v>2.8</v>
      </c>
      <c r="R151" s="35">
        <v>3.4</v>
      </c>
      <c r="S151" s="35">
        <v>3.5</v>
      </c>
      <c r="T151" s="35">
        <v>2.3</v>
      </c>
      <c r="U151" s="35">
        <v>2.1</v>
      </c>
      <c r="V151" s="35">
        <v>4.3</v>
      </c>
      <c r="W151" s="35">
        <v>10.4</v>
      </c>
      <c r="X151" s="35">
        <v>30.6</v>
      </c>
      <c r="Y151" s="25">
        <f t="shared" si="19"/>
        <v>3.566666666666667</v>
      </c>
      <c r="Z151" s="25">
        <f t="shared" si="20"/>
        <v>16.900000000000002</v>
      </c>
      <c r="AA151" s="39">
        <f t="shared" si="21"/>
        <v>10.233333333333333</v>
      </c>
      <c r="AB151" s="26">
        <f t="shared" si="22"/>
        <v>100</v>
      </c>
      <c r="AC151" s="7" t="s">
        <v>115</v>
      </c>
      <c r="AD151" s="35">
        <v>20.3</v>
      </c>
      <c r="AE151" s="35">
        <v>27.6</v>
      </c>
      <c r="AF151" s="35">
        <v>22.2</v>
      </c>
      <c r="AG151" s="35">
        <v>15.5</v>
      </c>
      <c r="AH151" s="35">
        <v>16.3</v>
      </c>
      <c r="AI151" s="35">
        <v>13.9</v>
      </c>
      <c r="AJ151" s="35">
        <v>16</v>
      </c>
      <c r="AK151" s="35">
        <v>11.6</v>
      </c>
      <c r="AL151" s="35">
        <v>17.5</v>
      </c>
      <c r="AM151" s="35">
        <v>17.8</v>
      </c>
      <c r="AN151" s="35">
        <v>30</v>
      </c>
      <c r="AO151" s="35">
        <v>40.4</v>
      </c>
      <c r="AP151" s="26">
        <f t="shared" si="16"/>
        <v>15.133333333333333</v>
      </c>
      <c r="AQ151" s="26">
        <f t="shared" si="17"/>
        <v>26.383333333333336</v>
      </c>
      <c r="AR151" s="38">
        <f t="shared" si="18"/>
        <v>20.758333333333336</v>
      </c>
      <c r="AS151" s="26">
        <f t="shared" si="23"/>
        <v>100</v>
      </c>
    </row>
    <row r="152" spans="1:45" ht="12.75" customHeight="1">
      <c r="A152" s="13" t="s">
        <v>942</v>
      </c>
      <c r="B152" s="1" t="s">
        <v>884</v>
      </c>
      <c r="C152" s="1" t="s">
        <v>885</v>
      </c>
      <c r="D152" s="20" t="s">
        <v>355</v>
      </c>
      <c r="E152" s="1" t="s">
        <v>884</v>
      </c>
      <c r="F152" s="1"/>
      <c r="G152" s="1"/>
      <c r="H152" s="1"/>
      <c r="I152" s="1"/>
      <c r="J152" s="5" t="s">
        <v>886</v>
      </c>
      <c r="K152" s="5" t="s">
        <v>887</v>
      </c>
      <c r="L152" s="6" t="s">
        <v>112</v>
      </c>
      <c r="M152" s="35">
        <v>15.6</v>
      </c>
      <c r="N152" s="35">
        <v>35.6</v>
      </c>
      <c r="O152" s="35">
        <v>7.2</v>
      </c>
      <c r="P152" s="35">
        <v>4.3</v>
      </c>
      <c r="Q152" s="35">
        <v>2.4</v>
      </c>
      <c r="R152" s="35">
        <v>2.5</v>
      </c>
      <c r="S152" s="35">
        <v>3.5</v>
      </c>
      <c r="T152" s="35">
        <v>2.1</v>
      </c>
      <c r="U152" s="35">
        <v>2.1</v>
      </c>
      <c r="V152" s="35">
        <v>2.9</v>
      </c>
      <c r="W152" s="35">
        <v>5.3</v>
      </c>
      <c r="X152" s="35">
        <v>21.7</v>
      </c>
      <c r="Y152" s="25">
        <f t="shared" si="19"/>
        <v>2.8166666666666664</v>
      </c>
      <c r="Z152" s="25">
        <f t="shared" si="20"/>
        <v>14.716666666666669</v>
      </c>
      <c r="AA152" s="39">
        <f t="shared" si="21"/>
        <v>8.766666666666667</v>
      </c>
      <c r="AB152" s="26">
        <f t="shared" si="22"/>
        <v>100</v>
      </c>
      <c r="AC152" s="7" t="s">
        <v>115</v>
      </c>
      <c r="AD152" s="35">
        <v>19.4</v>
      </c>
      <c r="AE152" s="35">
        <v>18.6</v>
      </c>
      <c r="AF152" s="35">
        <v>15.8</v>
      </c>
      <c r="AG152" s="35">
        <v>11.9</v>
      </c>
      <c r="AH152" s="35">
        <v>12.9</v>
      </c>
      <c r="AI152" s="35">
        <v>6.7</v>
      </c>
      <c r="AJ152" s="35">
        <v>10.9</v>
      </c>
      <c r="AK152" s="35">
        <v>11.4</v>
      </c>
      <c r="AL152" s="35">
        <v>14.7</v>
      </c>
      <c r="AM152" s="35">
        <v>15.9</v>
      </c>
      <c r="AN152" s="35">
        <v>25.6</v>
      </c>
      <c r="AO152" s="35">
        <v>32.9</v>
      </c>
      <c r="AP152" s="26">
        <f t="shared" si="16"/>
        <v>11.416666666666666</v>
      </c>
      <c r="AQ152" s="26">
        <f t="shared" si="17"/>
        <v>21.36666666666667</v>
      </c>
      <c r="AR152" s="38">
        <f t="shared" si="18"/>
        <v>16.39166666666667</v>
      </c>
      <c r="AS152" s="26">
        <f t="shared" si="23"/>
        <v>100</v>
      </c>
    </row>
    <row r="153" spans="1:45" ht="12.75" customHeight="1">
      <c r="A153" s="13" t="s">
        <v>943</v>
      </c>
      <c r="B153" s="1" t="s">
        <v>888</v>
      </c>
      <c r="C153" s="1" t="s">
        <v>889</v>
      </c>
      <c r="D153" s="20" t="s">
        <v>350</v>
      </c>
      <c r="E153" s="1" t="s">
        <v>888</v>
      </c>
      <c r="F153" s="1"/>
      <c r="G153" s="1"/>
      <c r="H153" s="1"/>
      <c r="I153" s="1"/>
      <c r="J153" s="5" t="s">
        <v>890</v>
      </c>
      <c r="K153" s="5" t="s">
        <v>891</v>
      </c>
      <c r="L153" s="6" t="s">
        <v>112</v>
      </c>
      <c r="M153" s="35">
        <v>27.7</v>
      </c>
      <c r="N153" s="35">
        <v>39.1</v>
      </c>
      <c r="O153" s="35">
        <v>11.2</v>
      </c>
      <c r="P153" s="35">
        <v>4.7</v>
      </c>
      <c r="Q153" s="35">
        <v>2.1</v>
      </c>
      <c r="R153" s="35">
        <v>2.3</v>
      </c>
      <c r="S153" s="35">
        <v>3.5</v>
      </c>
      <c r="T153" s="35">
        <v>2.6</v>
      </c>
      <c r="U153" s="35">
        <v>2.8</v>
      </c>
      <c r="V153" s="35">
        <v>8.2</v>
      </c>
      <c r="W153" s="35">
        <v>11</v>
      </c>
      <c r="X153" s="35">
        <v>27.2</v>
      </c>
      <c r="Y153" s="25">
        <f t="shared" si="19"/>
        <v>3</v>
      </c>
      <c r="Z153" s="25">
        <f t="shared" si="20"/>
        <v>20.733333333333334</v>
      </c>
      <c r="AA153" s="39">
        <f t="shared" si="21"/>
        <v>11.866666666666665</v>
      </c>
      <c r="AB153" s="26">
        <f t="shared" si="22"/>
        <v>100</v>
      </c>
      <c r="AC153" s="7" t="s">
        <v>115</v>
      </c>
      <c r="AD153" s="35">
        <v>27.5</v>
      </c>
      <c r="AE153" s="35">
        <v>30.8</v>
      </c>
      <c r="AF153" s="35">
        <v>19.5</v>
      </c>
      <c r="AG153" s="35">
        <v>16.4</v>
      </c>
      <c r="AH153" s="35">
        <v>13.5</v>
      </c>
      <c r="AI153" s="35">
        <v>10.8</v>
      </c>
      <c r="AJ153" s="35">
        <v>15.3</v>
      </c>
      <c r="AK153" s="35">
        <v>14.1</v>
      </c>
      <c r="AL153" s="35">
        <v>20</v>
      </c>
      <c r="AM153" s="35">
        <v>19.7</v>
      </c>
      <c r="AN153" s="35">
        <v>31.3</v>
      </c>
      <c r="AO153" s="35">
        <v>42.5</v>
      </c>
      <c r="AP153" s="26">
        <f t="shared" si="16"/>
        <v>15.016666666666666</v>
      </c>
      <c r="AQ153" s="26">
        <f t="shared" si="17"/>
        <v>28.55</v>
      </c>
      <c r="AR153" s="38">
        <f t="shared" si="18"/>
        <v>21.78333333333333</v>
      </c>
      <c r="AS153" s="26">
        <f t="shared" si="23"/>
        <v>100</v>
      </c>
    </row>
    <row r="154" spans="1:45" ht="12.75" customHeight="1">
      <c r="A154" s="13" t="s">
        <v>944</v>
      </c>
      <c r="B154" s="1" t="s">
        <v>892</v>
      </c>
      <c r="C154" s="1" t="s">
        <v>893</v>
      </c>
      <c r="D154" s="20" t="s">
        <v>350</v>
      </c>
      <c r="E154" s="1" t="s">
        <v>888</v>
      </c>
      <c r="F154" s="1"/>
      <c r="G154" s="1"/>
      <c r="H154" s="1"/>
      <c r="I154" s="1"/>
      <c r="J154" s="5" t="s">
        <v>894</v>
      </c>
      <c r="K154" s="5" t="s">
        <v>895</v>
      </c>
      <c r="L154" s="6" t="s">
        <v>112</v>
      </c>
      <c r="M154" s="35">
        <v>15</v>
      </c>
      <c r="N154" s="35">
        <v>18.5</v>
      </c>
      <c r="O154" s="35">
        <v>6.5</v>
      </c>
      <c r="P154" s="35">
        <v>5.7</v>
      </c>
      <c r="Q154" s="35">
        <v>2.6</v>
      </c>
      <c r="R154" s="35">
        <v>3.8</v>
      </c>
      <c r="S154" s="35">
        <v>3.5</v>
      </c>
      <c r="T154" s="35">
        <v>3.4</v>
      </c>
      <c r="U154" s="35">
        <v>2.1</v>
      </c>
      <c r="V154" s="35">
        <v>4.5</v>
      </c>
      <c r="W154" s="35">
        <v>5.9</v>
      </c>
      <c r="X154" s="35">
        <v>16.9</v>
      </c>
      <c r="Y154" s="25">
        <f t="shared" si="19"/>
        <v>3.516666666666667</v>
      </c>
      <c r="Z154" s="25">
        <f t="shared" si="20"/>
        <v>11.216666666666667</v>
      </c>
      <c r="AA154" s="39">
        <f t="shared" si="21"/>
        <v>7.366666666666667</v>
      </c>
      <c r="AB154" s="26">
        <f t="shared" si="22"/>
        <v>100</v>
      </c>
      <c r="AC154" s="7" t="s">
        <v>115</v>
      </c>
      <c r="AD154" s="35">
        <v>34.9</v>
      </c>
      <c r="AE154" s="35">
        <v>41</v>
      </c>
      <c r="AF154" s="35">
        <v>29.1</v>
      </c>
      <c r="AG154" s="35">
        <v>26.5</v>
      </c>
      <c r="AH154" s="35">
        <v>22.2</v>
      </c>
      <c r="AI154" s="35">
        <v>28.9</v>
      </c>
      <c r="AJ154" s="35">
        <v>36.4</v>
      </c>
      <c r="AK154" s="35">
        <v>17.7</v>
      </c>
      <c r="AL154" s="35">
        <v>36.3</v>
      </c>
      <c r="AM154" s="35">
        <v>36.5</v>
      </c>
      <c r="AN154" s="35">
        <v>45.6</v>
      </c>
      <c r="AO154" s="35">
        <v>52.2</v>
      </c>
      <c r="AP154" s="26">
        <f t="shared" si="16"/>
        <v>28</v>
      </c>
      <c r="AQ154" s="26">
        <f t="shared" si="17"/>
        <v>39.88333333333333</v>
      </c>
      <c r="AR154" s="38">
        <f t="shared" si="18"/>
        <v>33.94166666666667</v>
      </c>
      <c r="AS154" s="26">
        <f t="shared" si="23"/>
        <v>100</v>
      </c>
    </row>
    <row r="155" spans="1:45" ht="12.75" customHeight="1">
      <c r="A155" s="13" t="s">
        <v>931</v>
      </c>
      <c r="B155" s="1" t="s">
        <v>492</v>
      </c>
      <c r="C155" s="1" t="s">
        <v>869</v>
      </c>
      <c r="D155" s="20" t="s">
        <v>358</v>
      </c>
      <c r="E155" s="1" t="s">
        <v>492</v>
      </c>
      <c r="F155" s="1"/>
      <c r="G155" s="1"/>
      <c r="H155" s="1"/>
      <c r="I155" s="1"/>
      <c r="J155" s="5" t="s">
        <v>5</v>
      </c>
      <c r="K155" s="5" t="s">
        <v>6</v>
      </c>
      <c r="L155" s="6" t="s">
        <v>112</v>
      </c>
      <c r="M155" s="35">
        <v>22.3</v>
      </c>
      <c r="N155" s="35">
        <v>31</v>
      </c>
      <c r="O155" s="35">
        <v>11.7</v>
      </c>
      <c r="P155" s="35">
        <v>5.6</v>
      </c>
      <c r="Q155" s="35">
        <v>2.1</v>
      </c>
      <c r="R155" s="35">
        <v>3</v>
      </c>
      <c r="S155" s="35">
        <v>3.5</v>
      </c>
      <c r="T155" s="35">
        <v>2.9</v>
      </c>
      <c r="U155" s="35">
        <v>4</v>
      </c>
      <c r="V155" s="35">
        <v>5.4</v>
      </c>
      <c r="W155" s="35">
        <v>5.6</v>
      </c>
      <c r="X155" s="35">
        <v>25.8</v>
      </c>
      <c r="Y155" s="25">
        <f t="shared" si="19"/>
        <v>3.516666666666666</v>
      </c>
      <c r="Z155" s="25">
        <f t="shared" si="20"/>
        <v>16.966666666666665</v>
      </c>
      <c r="AA155" s="39">
        <f t="shared" si="21"/>
        <v>10.241666666666665</v>
      </c>
      <c r="AB155" s="26">
        <f t="shared" si="22"/>
        <v>100</v>
      </c>
      <c r="AC155" s="7" t="s">
        <v>115</v>
      </c>
      <c r="AD155" s="35">
        <v>24.8</v>
      </c>
      <c r="AE155" s="35">
        <v>22.4</v>
      </c>
      <c r="AF155" s="35">
        <v>15.3</v>
      </c>
      <c r="AG155" s="35">
        <v>15.2</v>
      </c>
      <c r="AH155" s="35">
        <v>14.4</v>
      </c>
      <c r="AI155" s="35">
        <v>12.1</v>
      </c>
      <c r="AJ155" s="35">
        <v>8.6</v>
      </c>
      <c r="AK155" s="35">
        <v>18.7</v>
      </c>
      <c r="AL155" s="35">
        <v>17</v>
      </c>
      <c r="AM155" s="35">
        <v>20</v>
      </c>
      <c r="AN155" s="35">
        <v>25.7</v>
      </c>
      <c r="AO155" s="35">
        <v>36.8</v>
      </c>
      <c r="AP155" s="26">
        <f t="shared" si="16"/>
        <v>14.333333333333334</v>
      </c>
      <c r="AQ155" s="26">
        <f t="shared" si="17"/>
        <v>24.166666666666668</v>
      </c>
      <c r="AR155" s="38">
        <f t="shared" si="18"/>
        <v>19.25</v>
      </c>
      <c r="AS155" s="26">
        <f t="shared" si="23"/>
        <v>100</v>
      </c>
    </row>
    <row r="156" spans="1:45" ht="12.75" customHeight="1">
      <c r="A156" s="13" t="s">
        <v>359</v>
      </c>
      <c r="B156" s="1" t="s">
        <v>492</v>
      </c>
      <c r="C156" s="9" t="s">
        <v>493</v>
      </c>
      <c r="D156" s="20" t="s">
        <v>358</v>
      </c>
      <c r="E156" s="1" t="s">
        <v>492</v>
      </c>
      <c r="F156" s="1"/>
      <c r="G156" s="1"/>
      <c r="H156" s="1"/>
      <c r="I156" s="1"/>
      <c r="J156" s="5" t="s">
        <v>649</v>
      </c>
      <c r="K156" s="5" t="s">
        <v>650</v>
      </c>
      <c r="L156" s="6" t="s">
        <v>112</v>
      </c>
      <c r="M156" s="35">
        <v>23.8</v>
      </c>
      <c r="N156" s="35">
        <v>25.9</v>
      </c>
      <c r="O156" s="35">
        <v>9.1</v>
      </c>
      <c r="P156" s="35">
        <v>5.1</v>
      </c>
      <c r="Q156" s="35">
        <v>2.1</v>
      </c>
      <c r="R156" s="35">
        <v>3</v>
      </c>
      <c r="S156" s="35">
        <v>3.5</v>
      </c>
      <c r="T156" s="35">
        <v>3.1</v>
      </c>
      <c r="U156" s="35">
        <v>2.3</v>
      </c>
      <c r="V156" s="35">
        <v>5</v>
      </c>
      <c r="W156" s="35">
        <v>7.2</v>
      </c>
      <c r="X156" s="35">
        <v>25.2</v>
      </c>
      <c r="Y156" s="25">
        <f t="shared" si="19"/>
        <v>3.1833333333333336</v>
      </c>
      <c r="Z156" s="25">
        <f t="shared" si="20"/>
        <v>16.033333333333335</v>
      </c>
      <c r="AA156" s="39">
        <f t="shared" si="21"/>
        <v>9.608333333333333</v>
      </c>
      <c r="AB156" s="26">
        <f t="shared" si="22"/>
        <v>100</v>
      </c>
      <c r="AC156" s="7" t="s">
        <v>115</v>
      </c>
      <c r="AD156" s="35">
        <v>32.3</v>
      </c>
      <c r="AE156" s="35">
        <v>48.7</v>
      </c>
      <c r="AF156" s="35">
        <v>42.3</v>
      </c>
      <c r="AG156" s="35">
        <v>33.8</v>
      </c>
      <c r="AH156" s="35">
        <v>28.8</v>
      </c>
      <c r="AI156" s="35">
        <v>28.5</v>
      </c>
      <c r="AJ156" s="35">
        <v>24.6</v>
      </c>
      <c r="AK156" s="35">
        <v>60.6</v>
      </c>
      <c r="AL156" s="35">
        <v>47.4</v>
      </c>
      <c r="AM156" s="35">
        <v>38.3</v>
      </c>
      <c r="AN156" s="35">
        <v>47.6</v>
      </c>
      <c r="AO156" s="35">
        <v>57.2</v>
      </c>
      <c r="AP156" s="26">
        <f t="shared" si="16"/>
        <v>37.28333333333333</v>
      </c>
      <c r="AQ156" s="26">
        <f t="shared" si="17"/>
        <v>44.4</v>
      </c>
      <c r="AR156" s="38">
        <f t="shared" si="18"/>
        <v>40.84166666666667</v>
      </c>
      <c r="AS156" s="26">
        <f t="shared" si="23"/>
        <v>100</v>
      </c>
    </row>
    <row r="157" spans="1:45" ht="12.75" customHeight="1">
      <c r="A157" s="13" t="s">
        <v>932</v>
      </c>
      <c r="B157" s="1" t="s">
        <v>492</v>
      </c>
      <c r="C157" s="9" t="s">
        <v>7</v>
      </c>
      <c r="D157" s="20" t="s">
        <v>358</v>
      </c>
      <c r="E157" s="1" t="s">
        <v>492</v>
      </c>
      <c r="F157" s="1"/>
      <c r="G157" s="1"/>
      <c r="H157" s="1"/>
      <c r="I157" s="1"/>
      <c r="J157" s="5" t="s">
        <v>8</v>
      </c>
      <c r="K157" s="5" t="s">
        <v>9</v>
      </c>
      <c r="L157" s="6" t="s">
        <v>112</v>
      </c>
      <c r="M157" s="35">
        <v>23.5</v>
      </c>
      <c r="N157" s="35">
        <v>9.8</v>
      </c>
      <c r="O157" s="35">
        <v>9.6</v>
      </c>
      <c r="P157" s="35">
        <v>3.1</v>
      </c>
      <c r="Q157" s="35">
        <v>2.1</v>
      </c>
      <c r="R157" s="35">
        <v>2.3</v>
      </c>
      <c r="S157" s="35">
        <v>3.5</v>
      </c>
      <c r="T157" s="35">
        <v>2.7</v>
      </c>
      <c r="U157" s="35">
        <v>2.1</v>
      </c>
      <c r="V157" s="35">
        <v>3.8</v>
      </c>
      <c r="W157" s="35">
        <v>7.2</v>
      </c>
      <c r="X157" s="35">
        <v>26.1</v>
      </c>
      <c r="Y157" s="25">
        <f t="shared" si="19"/>
        <v>2.6333333333333333</v>
      </c>
      <c r="Z157" s="25">
        <f t="shared" si="20"/>
        <v>13.333333333333334</v>
      </c>
      <c r="AA157" s="39">
        <f t="shared" si="21"/>
        <v>7.983333333333334</v>
      </c>
      <c r="AB157" s="26">
        <f t="shared" si="22"/>
        <v>100</v>
      </c>
      <c r="AC157" s="7" t="s">
        <v>115</v>
      </c>
      <c r="AD157" s="35">
        <v>44.3</v>
      </c>
      <c r="AE157" s="35">
        <v>38.4</v>
      </c>
      <c r="AF157" s="35">
        <v>33</v>
      </c>
      <c r="AG157" s="35">
        <v>20.2</v>
      </c>
      <c r="AH157" s="35">
        <v>24</v>
      </c>
      <c r="AI157" s="35">
        <v>16.5</v>
      </c>
      <c r="AJ157" s="35">
        <v>12.3</v>
      </c>
      <c r="AK157" s="35">
        <v>38.3</v>
      </c>
      <c r="AL157" s="35">
        <v>32.1</v>
      </c>
      <c r="AM157" s="35">
        <v>30.4</v>
      </c>
      <c r="AN157" s="35">
        <v>43.9</v>
      </c>
      <c r="AO157" s="35">
        <v>53.3</v>
      </c>
      <c r="AP157" s="26">
        <f t="shared" si="16"/>
        <v>23.900000000000002</v>
      </c>
      <c r="AQ157" s="26">
        <f t="shared" si="17"/>
        <v>40.550000000000004</v>
      </c>
      <c r="AR157" s="38">
        <f t="shared" si="18"/>
        <v>32.225</v>
      </c>
      <c r="AS157" s="26">
        <f aca="true" t="shared" si="24" ref="AS157:AS211">(COUNTA(AD157:AO157))/12*100</f>
        <v>100</v>
      </c>
    </row>
    <row r="158" spans="1:45" ht="12.75" customHeight="1">
      <c r="A158" s="13" t="s">
        <v>933</v>
      </c>
      <c r="B158" s="1" t="s">
        <v>492</v>
      </c>
      <c r="C158" s="1" t="s">
        <v>10</v>
      </c>
      <c r="D158" s="20" t="s">
        <v>358</v>
      </c>
      <c r="E158" s="1" t="s">
        <v>492</v>
      </c>
      <c r="F158" s="1"/>
      <c r="G158" s="1"/>
      <c r="H158" s="1"/>
      <c r="I158" s="1"/>
      <c r="J158" s="5" t="s">
        <v>11</v>
      </c>
      <c r="K158" s="5" t="s">
        <v>12</v>
      </c>
      <c r="L158" s="6" t="s">
        <v>112</v>
      </c>
      <c r="M158" s="35">
        <v>28.8</v>
      </c>
      <c r="N158" s="35">
        <v>9.2</v>
      </c>
      <c r="O158" s="35">
        <v>7.7</v>
      </c>
      <c r="P158" s="35">
        <v>3.9</v>
      </c>
      <c r="Q158" s="35">
        <v>2.1</v>
      </c>
      <c r="R158" s="35">
        <v>2.2</v>
      </c>
      <c r="S158" s="35">
        <v>3.5</v>
      </c>
      <c r="T158" s="35">
        <v>2.2</v>
      </c>
      <c r="U158" s="35">
        <v>2.1</v>
      </c>
      <c r="V158" s="35">
        <v>4.5</v>
      </c>
      <c r="W158" s="35">
        <v>7.3</v>
      </c>
      <c r="X158" s="35">
        <v>25.1</v>
      </c>
      <c r="Y158" s="25">
        <f t="shared" si="19"/>
        <v>2.6666666666666665</v>
      </c>
      <c r="Z158" s="25">
        <f t="shared" si="20"/>
        <v>13.766666666666666</v>
      </c>
      <c r="AA158" s="39">
        <f t="shared" si="21"/>
        <v>8.216666666666669</v>
      </c>
      <c r="AB158" s="26">
        <f t="shared" si="22"/>
        <v>100</v>
      </c>
      <c r="AC158" s="7" t="s">
        <v>115</v>
      </c>
      <c r="AD158" s="35">
        <v>20.8</v>
      </c>
      <c r="AE158" s="35">
        <v>17.1</v>
      </c>
      <c r="AF158" s="35">
        <v>13.7</v>
      </c>
      <c r="AG158" s="35">
        <v>13.4</v>
      </c>
      <c r="AH158" s="35">
        <v>9.9</v>
      </c>
      <c r="AI158" s="35">
        <v>8.6</v>
      </c>
      <c r="AJ158" s="35">
        <v>6.9</v>
      </c>
      <c r="AK158" s="35">
        <v>16.7</v>
      </c>
      <c r="AL158" s="35">
        <v>6.3</v>
      </c>
      <c r="AM158" s="35">
        <v>17.4</v>
      </c>
      <c r="AN158" s="35">
        <v>25.8</v>
      </c>
      <c r="AO158" s="35">
        <v>37</v>
      </c>
      <c r="AP158" s="26">
        <f t="shared" si="16"/>
        <v>10.299999999999999</v>
      </c>
      <c r="AQ158" s="26">
        <f t="shared" si="17"/>
        <v>21.96666666666667</v>
      </c>
      <c r="AR158" s="38">
        <f t="shared" si="18"/>
        <v>16.133333333333336</v>
      </c>
      <c r="AS158" s="26">
        <f t="shared" si="24"/>
        <v>100</v>
      </c>
    </row>
    <row r="159" spans="1:45" ht="12.75" customHeight="1">
      <c r="A159" s="13" t="s">
        <v>946</v>
      </c>
      <c r="B159" s="1" t="s">
        <v>13</v>
      </c>
      <c r="C159" s="1" t="s">
        <v>14</v>
      </c>
      <c r="D159" s="20" t="s">
        <v>350</v>
      </c>
      <c r="E159" s="1" t="s">
        <v>13</v>
      </c>
      <c r="F159" s="1"/>
      <c r="G159" s="1"/>
      <c r="H159" s="1"/>
      <c r="I159" s="1"/>
      <c r="J159" s="5" t="s">
        <v>15</v>
      </c>
      <c r="K159" s="5" t="s">
        <v>16</v>
      </c>
      <c r="L159" s="6" t="s">
        <v>112</v>
      </c>
      <c r="M159" s="35">
        <v>29</v>
      </c>
      <c r="N159" s="35">
        <v>27.5</v>
      </c>
      <c r="O159" s="35">
        <v>12.3</v>
      </c>
      <c r="P159" s="35">
        <v>4.1</v>
      </c>
      <c r="Q159" s="35">
        <v>2.1</v>
      </c>
      <c r="R159" s="35">
        <v>2.5</v>
      </c>
      <c r="S159" s="35">
        <v>3.5</v>
      </c>
      <c r="T159" s="35">
        <v>3.5</v>
      </c>
      <c r="U159" s="35">
        <v>2.1</v>
      </c>
      <c r="V159" s="35">
        <v>7.6</v>
      </c>
      <c r="W159" s="35">
        <v>16.8</v>
      </c>
      <c r="X159" s="35">
        <v>33.8</v>
      </c>
      <c r="Y159" s="25">
        <f t="shared" si="19"/>
        <v>2.966666666666667</v>
      </c>
      <c r="Z159" s="25">
        <f t="shared" si="20"/>
        <v>21.166666666666664</v>
      </c>
      <c r="AA159" s="39">
        <f t="shared" si="21"/>
        <v>12.066666666666663</v>
      </c>
      <c r="AB159" s="26">
        <f t="shared" si="22"/>
        <v>100</v>
      </c>
      <c r="AC159" s="7" t="s">
        <v>115</v>
      </c>
      <c r="AD159" s="35">
        <v>25.4</v>
      </c>
      <c r="AE159" s="35">
        <v>24.7</v>
      </c>
      <c r="AF159" s="35">
        <v>17.5</v>
      </c>
      <c r="AG159" s="35">
        <v>14.5</v>
      </c>
      <c r="AH159" s="35">
        <v>12.2</v>
      </c>
      <c r="AI159" s="35">
        <v>10.8</v>
      </c>
      <c r="AJ159" s="35">
        <v>9</v>
      </c>
      <c r="AK159" s="35">
        <v>19.5</v>
      </c>
      <c r="AL159" s="35">
        <v>8.5</v>
      </c>
      <c r="AM159" s="35">
        <v>19</v>
      </c>
      <c r="AN159" s="35">
        <v>30.3</v>
      </c>
      <c r="AO159" s="35">
        <v>36.4</v>
      </c>
      <c r="AP159" s="26">
        <f t="shared" si="16"/>
        <v>12.416666666666666</v>
      </c>
      <c r="AQ159" s="26">
        <f t="shared" si="17"/>
        <v>25.549999999999997</v>
      </c>
      <c r="AR159" s="38">
        <f t="shared" si="18"/>
        <v>18.983333333333334</v>
      </c>
      <c r="AS159" s="26">
        <f t="shared" si="24"/>
        <v>100</v>
      </c>
    </row>
    <row r="160" spans="1:45" ht="12.75" customHeight="1">
      <c r="A160" s="13" t="s">
        <v>945</v>
      </c>
      <c r="B160" s="1" t="s">
        <v>17</v>
      </c>
      <c r="C160" s="1" t="s">
        <v>953</v>
      </c>
      <c r="D160" s="20" t="s">
        <v>350</v>
      </c>
      <c r="E160" s="1" t="s">
        <v>13</v>
      </c>
      <c r="F160" s="1"/>
      <c r="G160" s="1"/>
      <c r="H160" s="1"/>
      <c r="I160" s="1"/>
      <c r="J160" s="5" t="s">
        <v>18</v>
      </c>
      <c r="K160" s="5" t="s">
        <v>19</v>
      </c>
      <c r="L160" s="6" t="s">
        <v>112</v>
      </c>
      <c r="M160" s="35">
        <v>46.2</v>
      </c>
      <c r="N160" s="35">
        <v>32.4</v>
      </c>
      <c r="O160" s="35">
        <v>6.5</v>
      </c>
      <c r="P160" s="35">
        <v>7.2</v>
      </c>
      <c r="Q160" s="35">
        <v>2.1</v>
      </c>
      <c r="R160" s="35">
        <v>2.2</v>
      </c>
      <c r="S160" s="35">
        <v>3.5</v>
      </c>
      <c r="T160" s="35">
        <v>3.4</v>
      </c>
      <c r="U160" s="35">
        <v>2.6</v>
      </c>
      <c r="V160" s="35">
        <v>11.6</v>
      </c>
      <c r="W160" s="35">
        <v>9.6</v>
      </c>
      <c r="X160" s="35">
        <v>30</v>
      </c>
      <c r="Y160" s="25">
        <f t="shared" si="19"/>
        <v>3.5</v>
      </c>
      <c r="Z160" s="25">
        <f t="shared" si="20"/>
        <v>22.716666666666665</v>
      </c>
      <c r="AA160" s="39">
        <f t="shared" si="21"/>
        <v>13.108333333333333</v>
      </c>
      <c r="AB160" s="26">
        <f t="shared" si="22"/>
        <v>100</v>
      </c>
      <c r="AC160" s="7" t="s">
        <v>115</v>
      </c>
      <c r="AD160" s="35">
        <v>40.7</v>
      </c>
      <c r="AE160" s="35">
        <v>39.1</v>
      </c>
      <c r="AF160" s="35">
        <v>24.3</v>
      </c>
      <c r="AG160" s="35">
        <v>24.6</v>
      </c>
      <c r="AH160" s="35">
        <v>23.3</v>
      </c>
      <c r="AI160" s="35">
        <v>11.3</v>
      </c>
      <c r="AJ160" s="35">
        <v>29</v>
      </c>
      <c r="AK160" s="35">
        <v>20.8</v>
      </c>
      <c r="AL160" s="35">
        <v>24.1</v>
      </c>
      <c r="AM160" s="35">
        <v>35.4</v>
      </c>
      <c r="AN160" s="35">
        <v>37.6</v>
      </c>
      <c r="AO160" s="35">
        <v>52</v>
      </c>
      <c r="AP160" s="26">
        <f t="shared" si="16"/>
        <v>22.183333333333334</v>
      </c>
      <c r="AQ160" s="26">
        <f t="shared" si="17"/>
        <v>38.18333333333333</v>
      </c>
      <c r="AR160" s="38">
        <f t="shared" si="18"/>
        <v>30.183333333333337</v>
      </c>
      <c r="AS160" s="26">
        <f t="shared" si="24"/>
        <v>100</v>
      </c>
    </row>
    <row r="161" spans="1:45" ht="12.75" customHeight="1">
      <c r="A161" s="13" t="s">
        <v>947</v>
      </c>
      <c r="B161" s="13" t="s">
        <v>862</v>
      </c>
      <c r="C161" s="27" t="s">
        <v>859</v>
      </c>
      <c r="D161" s="20" t="s">
        <v>352</v>
      </c>
      <c r="E161" s="1" t="s">
        <v>862</v>
      </c>
      <c r="F161" s="1"/>
      <c r="G161" s="1"/>
      <c r="H161" s="1"/>
      <c r="I161" s="1"/>
      <c r="J161" s="5" t="s">
        <v>860</v>
      </c>
      <c r="K161" s="5" t="s">
        <v>861</v>
      </c>
      <c r="L161" s="6" t="s">
        <v>112</v>
      </c>
      <c r="M161" s="35">
        <v>14.7</v>
      </c>
      <c r="N161" s="35">
        <v>25.3</v>
      </c>
      <c r="O161" s="35">
        <v>5.4</v>
      </c>
      <c r="P161" s="35">
        <v>3.6</v>
      </c>
      <c r="Q161" s="35">
        <v>2.1</v>
      </c>
      <c r="R161" s="35">
        <v>2.9</v>
      </c>
      <c r="S161" s="35">
        <v>3.5</v>
      </c>
      <c r="T161" s="35">
        <v>2.1</v>
      </c>
      <c r="U161" s="35">
        <v>2.1</v>
      </c>
      <c r="V161" s="35">
        <v>2.5</v>
      </c>
      <c r="W161" s="35">
        <v>6.2</v>
      </c>
      <c r="X161" s="35">
        <v>18.3</v>
      </c>
      <c r="Y161" s="25">
        <f t="shared" si="19"/>
        <v>2.716666666666667</v>
      </c>
      <c r="Z161" s="25">
        <f t="shared" si="20"/>
        <v>12.066666666666668</v>
      </c>
      <c r="AA161" s="39">
        <f t="shared" si="21"/>
        <v>7.391666666666667</v>
      </c>
      <c r="AB161" s="26">
        <f t="shared" si="22"/>
        <v>100</v>
      </c>
      <c r="AC161" s="7" t="s">
        <v>115</v>
      </c>
      <c r="AD161" s="35">
        <v>19.7</v>
      </c>
      <c r="AE161" s="35">
        <v>20.3</v>
      </c>
      <c r="AF161" s="35">
        <v>12.1</v>
      </c>
      <c r="AG161" s="35">
        <v>12.7</v>
      </c>
      <c r="AH161" s="35">
        <v>6.8</v>
      </c>
      <c r="AI161" s="35">
        <v>12.4</v>
      </c>
      <c r="AJ161" s="35">
        <v>17.1</v>
      </c>
      <c r="AK161" s="35">
        <v>3.7</v>
      </c>
      <c r="AL161" s="35">
        <v>13.8</v>
      </c>
      <c r="AM161" s="35">
        <v>17.5</v>
      </c>
      <c r="AN161" s="35">
        <v>20.4</v>
      </c>
      <c r="AO161" s="35">
        <v>29.9</v>
      </c>
      <c r="AP161" s="26">
        <f t="shared" si="16"/>
        <v>11.083333333333334</v>
      </c>
      <c r="AQ161" s="26">
        <f t="shared" si="17"/>
        <v>19.983333333333334</v>
      </c>
      <c r="AR161" s="38">
        <f t="shared" si="18"/>
        <v>15.533333333333333</v>
      </c>
      <c r="AS161" s="26">
        <f t="shared" si="24"/>
        <v>100</v>
      </c>
    </row>
    <row r="162" spans="1:45" ht="12.75" customHeight="1">
      <c r="A162" s="1" t="s">
        <v>363</v>
      </c>
      <c r="B162" s="1" t="s">
        <v>590</v>
      </c>
      <c r="C162" s="18" t="s">
        <v>496</v>
      </c>
      <c r="D162" s="19" t="s">
        <v>424</v>
      </c>
      <c r="E162" s="1" t="s">
        <v>590</v>
      </c>
      <c r="F162" s="1"/>
      <c r="G162" s="1"/>
      <c r="H162" s="1"/>
      <c r="I162" s="1"/>
      <c r="J162" s="5" t="s">
        <v>657</v>
      </c>
      <c r="K162" s="5" t="s">
        <v>1074</v>
      </c>
      <c r="L162" s="6" t="s">
        <v>112</v>
      </c>
      <c r="M162" s="35">
        <v>15.94</v>
      </c>
      <c r="N162" s="35">
        <v>9.69</v>
      </c>
      <c r="O162" s="35">
        <v>3.52</v>
      </c>
      <c r="P162" s="35">
        <v>7.74</v>
      </c>
      <c r="Q162" s="35">
        <v>3.7</v>
      </c>
      <c r="R162" s="35">
        <v>1.7</v>
      </c>
      <c r="S162" s="35">
        <v>0.9</v>
      </c>
      <c r="T162" s="35">
        <v>2</v>
      </c>
      <c r="U162" s="35">
        <v>6.2</v>
      </c>
      <c r="V162" s="35">
        <v>6.6</v>
      </c>
      <c r="W162" s="35">
        <v>11.3</v>
      </c>
      <c r="X162" s="35">
        <v>8.1</v>
      </c>
      <c r="Y162" s="25">
        <f t="shared" si="19"/>
        <v>3.7066666666666666</v>
      </c>
      <c r="Z162" s="25">
        <f t="shared" si="20"/>
        <v>9.191666666666666</v>
      </c>
      <c r="AA162" s="39">
        <f t="shared" si="21"/>
        <v>6.449166666666667</v>
      </c>
      <c r="AB162" s="26">
        <f t="shared" si="22"/>
        <v>100</v>
      </c>
      <c r="AC162" s="7" t="s">
        <v>115</v>
      </c>
      <c r="AD162" s="34">
        <v>25.39</v>
      </c>
      <c r="AE162" s="34">
        <v>33.13</v>
      </c>
      <c r="AF162" s="34">
        <v>31.61</v>
      </c>
      <c r="AG162" s="34">
        <v>17.91</v>
      </c>
      <c r="AH162" s="34">
        <v>28.9</v>
      </c>
      <c r="AI162" s="34">
        <v>21.1</v>
      </c>
      <c r="AJ162" s="34">
        <v>28.4</v>
      </c>
      <c r="AK162" s="34">
        <v>30.6</v>
      </c>
      <c r="AL162" s="34">
        <v>31.9</v>
      </c>
      <c r="AM162" s="34">
        <v>32.3</v>
      </c>
      <c r="AN162" s="34">
        <v>27.6</v>
      </c>
      <c r="AO162" s="34">
        <v>48</v>
      </c>
      <c r="AP162" s="26">
        <f t="shared" si="16"/>
        <v>26.468333333333334</v>
      </c>
      <c r="AQ162" s="26">
        <f t="shared" si="17"/>
        <v>33.005</v>
      </c>
      <c r="AR162" s="38">
        <f t="shared" si="18"/>
        <v>29.736666666666668</v>
      </c>
      <c r="AS162" s="26">
        <f t="shared" si="24"/>
        <v>100</v>
      </c>
    </row>
    <row r="163" spans="1:45" ht="12.75" customHeight="1">
      <c r="A163" s="1" t="s">
        <v>364</v>
      </c>
      <c r="B163" s="1" t="s">
        <v>590</v>
      </c>
      <c r="C163" s="9" t="s">
        <v>497</v>
      </c>
      <c r="D163" s="19" t="s">
        <v>424</v>
      </c>
      <c r="E163" s="1" t="s">
        <v>590</v>
      </c>
      <c r="F163" s="1"/>
      <c r="G163" s="1"/>
      <c r="H163" s="1"/>
      <c r="I163" s="1"/>
      <c r="J163" s="5" t="s">
        <v>1075</v>
      </c>
      <c r="K163" s="5" t="s">
        <v>1076</v>
      </c>
      <c r="L163" s="6" t="s">
        <v>112</v>
      </c>
      <c r="M163" s="35">
        <v>17.1</v>
      </c>
      <c r="N163" s="35">
        <v>11.26</v>
      </c>
      <c r="O163" s="35">
        <v>3.98</v>
      </c>
      <c r="P163" s="35"/>
      <c r="Q163" s="35">
        <v>2.2</v>
      </c>
      <c r="R163" s="35">
        <v>2.2</v>
      </c>
      <c r="S163" s="35">
        <v>0.9</v>
      </c>
      <c r="T163" s="35">
        <v>1.9</v>
      </c>
      <c r="U163" s="35">
        <v>8</v>
      </c>
      <c r="V163" s="35">
        <v>3.4</v>
      </c>
      <c r="W163" s="35">
        <v>5</v>
      </c>
      <c r="X163" s="35">
        <v>9.7</v>
      </c>
      <c r="Y163" s="25">
        <f t="shared" si="19"/>
        <v>3.04</v>
      </c>
      <c r="Z163" s="25">
        <f t="shared" si="20"/>
        <v>8.406666666666666</v>
      </c>
      <c r="AA163" s="39">
        <f t="shared" si="21"/>
        <v>5.967272727272728</v>
      </c>
      <c r="AB163" s="26">
        <f t="shared" si="22"/>
        <v>91.66666666666666</v>
      </c>
      <c r="AC163" s="7" t="s">
        <v>115</v>
      </c>
      <c r="AD163" s="34">
        <v>31.8</v>
      </c>
      <c r="AE163" s="34">
        <v>42.4</v>
      </c>
      <c r="AF163" s="34">
        <v>45.92</v>
      </c>
      <c r="AG163" s="34">
        <v>27.69</v>
      </c>
      <c r="AH163" s="34">
        <v>44.8</v>
      </c>
      <c r="AI163" s="34">
        <v>30.3</v>
      </c>
      <c r="AJ163" s="34">
        <v>36.7</v>
      </c>
      <c r="AK163" s="34">
        <v>41.5</v>
      </c>
      <c r="AL163" s="34">
        <v>42.8</v>
      </c>
      <c r="AM163" s="34">
        <v>36.6</v>
      </c>
      <c r="AN163" s="34">
        <v>23.9</v>
      </c>
      <c r="AO163" s="34">
        <v>63.3</v>
      </c>
      <c r="AP163" s="26">
        <f t="shared" si="16"/>
        <v>37.29833333333334</v>
      </c>
      <c r="AQ163" s="26">
        <f t="shared" si="17"/>
        <v>40.653333333333336</v>
      </c>
      <c r="AR163" s="38">
        <f t="shared" si="18"/>
        <v>38.975833333333334</v>
      </c>
      <c r="AS163" s="26">
        <f t="shared" si="24"/>
        <v>100</v>
      </c>
    </row>
    <row r="164" spans="1:45" ht="12.75" customHeight="1">
      <c r="A164" s="1" t="s">
        <v>365</v>
      </c>
      <c r="B164" s="1" t="s">
        <v>590</v>
      </c>
      <c r="C164" s="1" t="s">
        <v>498</v>
      </c>
      <c r="D164" s="19" t="s">
        <v>424</v>
      </c>
      <c r="E164" s="1" t="s">
        <v>590</v>
      </c>
      <c r="F164" s="1"/>
      <c r="G164" s="1"/>
      <c r="H164" s="1"/>
      <c r="I164" s="1"/>
      <c r="J164" s="5" t="s">
        <v>1077</v>
      </c>
      <c r="K164" s="5" t="s">
        <v>1078</v>
      </c>
      <c r="L164" s="6" t="s">
        <v>112</v>
      </c>
      <c r="M164" s="35">
        <v>21.23</v>
      </c>
      <c r="N164" s="35">
        <v>20.86</v>
      </c>
      <c r="O164" s="35">
        <v>3.83</v>
      </c>
      <c r="P164" s="35"/>
      <c r="Q164" s="35">
        <v>3.3</v>
      </c>
      <c r="R164" s="35">
        <v>2.1</v>
      </c>
      <c r="S164" s="35">
        <v>0.8</v>
      </c>
      <c r="T164" s="35">
        <v>2.4</v>
      </c>
      <c r="U164" s="35">
        <v>3.4</v>
      </c>
      <c r="V164" s="35">
        <v>5.3</v>
      </c>
      <c r="W164" s="35">
        <v>6</v>
      </c>
      <c r="X164" s="35">
        <v>14.5</v>
      </c>
      <c r="Y164" s="25">
        <f t="shared" si="19"/>
        <v>2.4</v>
      </c>
      <c r="Z164" s="25">
        <f t="shared" si="20"/>
        <v>11.953333333333333</v>
      </c>
      <c r="AA164" s="39">
        <f t="shared" si="21"/>
        <v>7.61090909090909</v>
      </c>
      <c r="AB164" s="26">
        <f t="shared" si="22"/>
        <v>91.66666666666666</v>
      </c>
      <c r="AC164" s="7" t="s">
        <v>115</v>
      </c>
      <c r="AD164" s="34">
        <v>24.99</v>
      </c>
      <c r="AE164" s="34">
        <v>27.3</v>
      </c>
      <c r="AF164" s="34">
        <v>20.74</v>
      </c>
      <c r="AG164" s="34">
        <v>12.12</v>
      </c>
      <c r="AH164" s="34">
        <v>16.4</v>
      </c>
      <c r="AI164" s="34">
        <v>12.2</v>
      </c>
      <c r="AJ164" s="34">
        <v>16.6</v>
      </c>
      <c r="AK164" s="34">
        <v>17.1</v>
      </c>
      <c r="AL164" s="34">
        <v>19.7</v>
      </c>
      <c r="AM164" s="34">
        <v>21.1</v>
      </c>
      <c r="AN164" s="34">
        <v>28.1</v>
      </c>
      <c r="AO164" s="34">
        <v>42.4</v>
      </c>
      <c r="AP164" s="26">
        <f>AVERAGE(AG164:AL164)</f>
        <v>15.686666666666667</v>
      </c>
      <c r="AQ164" s="26">
        <f>AVERAGE(AD164:AF164,AM164:AO164)</f>
        <v>27.438333333333333</v>
      </c>
      <c r="AR164" s="38">
        <f>AVERAGE(AD164:AO164)</f>
        <v>21.5625</v>
      </c>
      <c r="AS164" s="26">
        <f t="shared" si="24"/>
        <v>100</v>
      </c>
    </row>
    <row r="165" spans="1:45" ht="12.75" customHeight="1">
      <c r="A165" s="1" t="s">
        <v>366</v>
      </c>
      <c r="B165" s="1" t="s">
        <v>590</v>
      </c>
      <c r="C165" s="18" t="s">
        <v>500</v>
      </c>
      <c r="D165" s="19" t="s">
        <v>424</v>
      </c>
      <c r="E165" s="1" t="s">
        <v>590</v>
      </c>
      <c r="F165" s="1"/>
      <c r="G165" s="1"/>
      <c r="H165" s="1"/>
      <c r="I165" s="1"/>
      <c r="J165" s="5" t="s">
        <v>1079</v>
      </c>
      <c r="K165" s="5" t="s">
        <v>1080</v>
      </c>
      <c r="L165" s="6" t="s">
        <v>112</v>
      </c>
      <c r="M165" s="34">
        <v>23.06</v>
      </c>
      <c r="N165" s="34">
        <v>18.86</v>
      </c>
      <c r="O165" s="34">
        <v>4.26</v>
      </c>
      <c r="P165" s="34"/>
      <c r="Q165" s="34">
        <v>4.5</v>
      </c>
      <c r="R165" s="34">
        <v>3.2</v>
      </c>
      <c r="S165" s="34">
        <v>0.9</v>
      </c>
      <c r="T165" s="34">
        <v>1.1</v>
      </c>
      <c r="U165" s="34">
        <v>2.9</v>
      </c>
      <c r="V165" s="34"/>
      <c r="W165" s="34">
        <v>4.7</v>
      </c>
      <c r="X165" s="34">
        <v>19</v>
      </c>
      <c r="Y165" s="25">
        <f t="shared" si="19"/>
        <v>2.52</v>
      </c>
      <c r="Z165" s="25">
        <f t="shared" si="20"/>
        <v>13.975999999999999</v>
      </c>
      <c r="AA165" s="39">
        <f t="shared" si="21"/>
        <v>8.248000000000001</v>
      </c>
      <c r="AB165" s="26">
        <f t="shared" si="22"/>
        <v>83.33333333333334</v>
      </c>
      <c r="AC165" s="7" t="s">
        <v>115</v>
      </c>
      <c r="AD165" s="34">
        <v>27.05</v>
      </c>
      <c r="AE165" s="34">
        <v>26.08</v>
      </c>
      <c r="AF165" s="34">
        <v>20.02</v>
      </c>
      <c r="AG165" s="34">
        <v>9.05</v>
      </c>
      <c r="AH165" s="34">
        <v>15.2</v>
      </c>
      <c r="AI165" s="34">
        <v>11</v>
      </c>
      <c r="AJ165" s="34">
        <v>14</v>
      </c>
      <c r="AK165" s="34">
        <v>13.9</v>
      </c>
      <c r="AL165" s="34">
        <v>13.6</v>
      </c>
      <c r="AM165" s="34"/>
      <c r="AN165" s="34">
        <v>46.2</v>
      </c>
      <c r="AO165" s="34">
        <v>41.4</v>
      </c>
      <c r="AP165" s="26">
        <f t="shared" si="16"/>
        <v>12.791666666666666</v>
      </c>
      <c r="AQ165" s="26">
        <f t="shared" si="17"/>
        <v>32.15</v>
      </c>
      <c r="AR165" s="38">
        <f t="shared" si="18"/>
        <v>21.59090909090909</v>
      </c>
      <c r="AS165" s="26">
        <f t="shared" si="24"/>
        <v>91.66666666666666</v>
      </c>
    </row>
    <row r="166" spans="1:45" ht="12.75" customHeight="1">
      <c r="A166" s="1" t="s">
        <v>367</v>
      </c>
      <c r="B166" s="1" t="s">
        <v>590</v>
      </c>
      <c r="C166" s="19" t="s">
        <v>499</v>
      </c>
      <c r="D166" s="19" t="s">
        <v>424</v>
      </c>
      <c r="E166" s="1" t="s">
        <v>590</v>
      </c>
      <c r="F166" s="1"/>
      <c r="G166" s="1"/>
      <c r="H166" s="1"/>
      <c r="I166" s="1"/>
      <c r="J166" s="5" t="s">
        <v>1081</v>
      </c>
      <c r="K166" s="5" t="s">
        <v>1082</v>
      </c>
      <c r="L166" s="6" t="s">
        <v>112</v>
      </c>
      <c r="M166" s="34">
        <v>31.6</v>
      </c>
      <c r="N166" s="34">
        <v>28.31</v>
      </c>
      <c r="O166" s="34">
        <v>9.55</v>
      </c>
      <c r="P166" s="34"/>
      <c r="Q166" s="34">
        <v>3.1</v>
      </c>
      <c r="R166" s="34">
        <v>3.1</v>
      </c>
      <c r="S166" s="34">
        <v>2.1</v>
      </c>
      <c r="T166" s="34">
        <v>1.2</v>
      </c>
      <c r="U166" s="34">
        <v>3.7</v>
      </c>
      <c r="V166" s="34">
        <v>9.5</v>
      </c>
      <c r="W166" s="34">
        <v>5.4</v>
      </c>
      <c r="X166" s="34">
        <v>27.4</v>
      </c>
      <c r="Y166" s="25">
        <f t="shared" si="19"/>
        <v>2.6399999999999997</v>
      </c>
      <c r="Z166" s="25">
        <f t="shared" si="20"/>
        <v>18.626666666666665</v>
      </c>
      <c r="AA166" s="39">
        <f t="shared" si="21"/>
        <v>11.359999999999998</v>
      </c>
      <c r="AB166" s="26">
        <f t="shared" si="22"/>
        <v>91.66666666666666</v>
      </c>
      <c r="AC166" s="7" t="s">
        <v>115</v>
      </c>
      <c r="AD166" s="34">
        <v>27.6</v>
      </c>
      <c r="AE166" s="34">
        <v>26.58</v>
      </c>
      <c r="AF166" s="34">
        <v>21.68</v>
      </c>
      <c r="AG166" s="34">
        <v>11.1</v>
      </c>
      <c r="AH166" s="34">
        <v>15</v>
      </c>
      <c r="AI166" s="34">
        <v>9.4</v>
      </c>
      <c r="AJ166" s="34">
        <v>12.4</v>
      </c>
      <c r="AK166" s="34">
        <v>13.1</v>
      </c>
      <c r="AL166" s="34">
        <v>16.8</v>
      </c>
      <c r="AM166" s="34">
        <v>21.9</v>
      </c>
      <c r="AN166" s="34">
        <v>38.5</v>
      </c>
      <c r="AO166" s="34">
        <v>45</v>
      </c>
      <c r="AP166" s="26">
        <f t="shared" si="16"/>
        <v>12.966666666666667</v>
      </c>
      <c r="AQ166" s="26">
        <f t="shared" si="17"/>
        <v>30.209999999999997</v>
      </c>
      <c r="AR166" s="38">
        <f t="shared" si="18"/>
        <v>21.58833333333334</v>
      </c>
      <c r="AS166" s="26">
        <f t="shared" si="24"/>
        <v>100</v>
      </c>
    </row>
    <row r="167" spans="1:45" ht="12.75" customHeight="1">
      <c r="A167" s="50" t="s">
        <v>964</v>
      </c>
      <c r="B167" s="1" t="s">
        <v>590</v>
      </c>
      <c r="C167" s="19" t="s">
        <v>956</v>
      </c>
      <c r="D167" s="19" t="s">
        <v>424</v>
      </c>
      <c r="E167" s="1" t="s">
        <v>590</v>
      </c>
      <c r="F167" s="1"/>
      <c r="G167" s="1"/>
      <c r="H167" s="1"/>
      <c r="I167" s="1"/>
      <c r="J167" s="5" t="s">
        <v>959</v>
      </c>
      <c r="K167" s="5" t="s">
        <v>960</v>
      </c>
      <c r="L167" s="6" t="s">
        <v>112</v>
      </c>
      <c r="M167" s="34">
        <v>21.62</v>
      </c>
      <c r="N167" s="34">
        <v>20.09</v>
      </c>
      <c r="O167" s="34">
        <v>11.27</v>
      </c>
      <c r="P167" s="34"/>
      <c r="Q167" s="34">
        <v>3.1</v>
      </c>
      <c r="R167" s="34">
        <v>1.8</v>
      </c>
      <c r="S167" s="34">
        <v>1</v>
      </c>
      <c r="T167" s="34">
        <v>2.1</v>
      </c>
      <c r="U167" s="34">
        <v>4.3</v>
      </c>
      <c r="V167" s="34">
        <v>4.6</v>
      </c>
      <c r="W167" s="34">
        <v>9.6</v>
      </c>
      <c r="X167" s="34">
        <v>18.4</v>
      </c>
      <c r="Y167" s="25">
        <f t="shared" si="19"/>
        <v>2.46</v>
      </c>
      <c r="Z167" s="25">
        <f t="shared" si="20"/>
        <v>14.263333333333335</v>
      </c>
      <c r="AA167" s="39">
        <f t="shared" si="21"/>
        <v>8.898181818181818</v>
      </c>
      <c r="AB167" s="26">
        <f t="shared" si="22"/>
        <v>91.66666666666666</v>
      </c>
      <c r="AC167" s="7" t="s">
        <v>115</v>
      </c>
      <c r="AD167" s="34">
        <v>27.68</v>
      </c>
      <c r="AE167" s="34">
        <v>28.84</v>
      </c>
      <c r="AF167" s="34">
        <v>30.11</v>
      </c>
      <c r="AG167" s="34">
        <v>9.39</v>
      </c>
      <c r="AH167" s="34">
        <v>14.8</v>
      </c>
      <c r="AI167" s="34">
        <v>9.7</v>
      </c>
      <c r="AJ167" s="34">
        <v>14.1</v>
      </c>
      <c r="AK167" s="34">
        <v>12.9</v>
      </c>
      <c r="AL167" s="34">
        <v>17</v>
      </c>
      <c r="AM167" s="34">
        <v>20.1</v>
      </c>
      <c r="AN167" s="34">
        <v>26.8</v>
      </c>
      <c r="AO167" s="34">
        <v>45.8</v>
      </c>
      <c r="AP167" s="26">
        <f t="shared" si="16"/>
        <v>12.981666666666667</v>
      </c>
      <c r="AQ167" s="26">
        <f t="shared" si="17"/>
        <v>29.888333333333332</v>
      </c>
      <c r="AR167" s="38">
        <f t="shared" si="18"/>
        <v>21.435000000000002</v>
      </c>
      <c r="AS167" s="26">
        <f t="shared" si="24"/>
        <v>100</v>
      </c>
    </row>
    <row r="168" spans="1:45" ht="12.75" customHeight="1">
      <c r="A168" s="1" t="s">
        <v>368</v>
      </c>
      <c r="B168" s="28" t="s">
        <v>591</v>
      </c>
      <c r="C168" s="18" t="s">
        <v>501</v>
      </c>
      <c r="D168" s="19" t="s">
        <v>425</v>
      </c>
      <c r="E168" s="28" t="s">
        <v>591</v>
      </c>
      <c r="F168" s="1"/>
      <c r="G168" s="1"/>
      <c r="H168" s="1"/>
      <c r="I168" s="1"/>
      <c r="J168" s="5" t="s">
        <v>1083</v>
      </c>
      <c r="K168" s="5" t="s">
        <v>1084</v>
      </c>
      <c r="L168" s="6" t="s">
        <v>112</v>
      </c>
      <c r="M168" s="34">
        <v>16.06</v>
      </c>
      <c r="N168" s="34">
        <v>8.86</v>
      </c>
      <c r="O168" s="34">
        <v>3.5</v>
      </c>
      <c r="P168" s="34">
        <v>3.5</v>
      </c>
      <c r="Q168" s="34">
        <v>2.6</v>
      </c>
      <c r="R168" s="34">
        <v>2.1</v>
      </c>
      <c r="S168" s="34">
        <v>0.8</v>
      </c>
      <c r="T168" s="34">
        <v>1</v>
      </c>
      <c r="U168" s="34">
        <v>1.7</v>
      </c>
      <c r="V168" s="34">
        <v>3</v>
      </c>
      <c r="W168" s="34">
        <v>4.5</v>
      </c>
      <c r="X168" s="34">
        <v>15.5</v>
      </c>
      <c r="Y168" s="25">
        <f t="shared" si="19"/>
        <v>1.95</v>
      </c>
      <c r="Z168" s="25">
        <f t="shared" si="20"/>
        <v>8.57</v>
      </c>
      <c r="AA168" s="39">
        <f t="shared" si="21"/>
        <v>5.26</v>
      </c>
      <c r="AB168" s="26">
        <f t="shared" si="22"/>
        <v>100</v>
      </c>
      <c r="AC168" s="7" t="s">
        <v>115</v>
      </c>
      <c r="AD168" s="34">
        <v>19.35</v>
      </c>
      <c r="AE168" s="34">
        <v>21.15</v>
      </c>
      <c r="AF168" s="34">
        <v>21.1</v>
      </c>
      <c r="AG168" s="34">
        <v>12.09</v>
      </c>
      <c r="AH168" s="34">
        <v>14.3</v>
      </c>
      <c r="AI168" s="34">
        <v>16.2</v>
      </c>
      <c r="AJ168" s="34">
        <v>16.2</v>
      </c>
      <c r="AK168" s="34">
        <v>19.8</v>
      </c>
      <c r="AL168" s="34">
        <v>21.4</v>
      </c>
      <c r="AM168" s="34">
        <v>17.6</v>
      </c>
      <c r="AN168" s="34">
        <v>30.4</v>
      </c>
      <c r="AO168" s="34">
        <v>35.1</v>
      </c>
      <c r="AP168" s="26">
        <f t="shared" si="16"/>
        <v>16.665000000000003</v>
      </c>
      <c r="AQ168" s="26">
        <f t="shared" si="17"/>
        <v>24.116666666666664</v>
      </c>
      <c r="AR168" s="38">
        <f t="shared" si="18"/>
        <v>20.390833333333333</v>
      </c>
      <c r="AS168" s="26">
        <f t="shared" si="24"/>
        <v>100</v>
      </c>
    </row>
    <row r="169" spans="1:45" ht="12.75" customHeight="1">
      <c r="A169" s="1" t="s">
        <v>369</v>
      </c>
      <c r="B169" s="28" t="s">
        <v>591</v>
      </c>
      <c r="C169" s="19" t="s">
        <v>502</v>
      </c>
      <c r="D169" s="19" t="s">
        <v>425</v>
      </c>
      <c r="E169" s="28" t="s">
        <v>591</v>
      </c>
      <c r="F169" s="1"/>
      <c r="G169" s="1"/>
      <c r="H169" s="1"/>
      <c r="I169" s="1"/>
      <c r="J169" s="5" t="s">
        <v>1085</v>
      </c>
      <c r="K169" s="5" t="s">
        <v>1086</v>
      </c>
      <c r="L169" s="6" t="s">
        <v>112</v>
      </c>
      <c r="M169" s="34">
        <v>33.96</v>
      </c>
      <c r="N169" s="34">
        <v>25.21</v>
      </c>
      <c r="O169" s="34">
        <v>6.24</v>
      </c>
      <c r="P169" s="34">
        <v>3.5</v>
      </c>
      <c r="Q169" s="34">
        <v>2.8</v>
      </c>
      <c r="R169" s="34">
        <v>2.1</v>
      </c>
      <c r="S169" s="34">
        <v>0.8</v>
      </c>
      <c r="T169" s="34">
        <v>1.3</v>
      </c>
      <c r="U169" s="34">
        <v>2.7</v>
      </c>
      <c r="V169" s="34">
        <v>5.3</v>
      </c>
      <c r="W169" s="34">
        <v>12</v>
      </c>
      <c r="X169" s="34">
        <v>25.3</v>
      </c>
      <c r="Y169" s="25">
        <f t="shared" si="19"/>
        <v>2.2000000000000006</v>
      </c>
      <c r="Z169" s="25">
        <f t="shared" si="20"/>
        <v>18.001666666666665</v>
      </c>
      <c r="AA169" s="39">
        <f t="shared" si="21"/>
        <v>10.100833333333332</v>
      </c>
      <c r="AB169" s="26">
        <f t="shared" si="22"/>
        <v>100</v>
      </c>
      <c r="AC169" s="7" t="s">
        <v>115</v>
      </c>
      <c r="AD169" s="34">
        <v>23.7</v>
      </c>
      <c r="AE169" s="34">
        <v>24.6</v>
      </c>
      <c r="AF169" s="34">
        <v>20.61</v>
      </c>
      <c r="AG169" s="34">
        <v>10.08</v>
      </c>
      <c r="AH169" s="34">
        <v>10.9</v>
      </c>
      <c r="AI169" s="34">
        <v>13.6</v>
      </c>
      <c r="AJ169" s="34">
        <v>12.9</v>
      </c>
      <c r="AK169" s="34">
        <v>14</v>
      </c>
      <c r="AL169" s="34">
        <v>14.8</v>
      </c>
      <c r="AM169" s="34">
        <v>14.7</v>
      </c>
      <c r="AN169" s="34">
        <v>31.5</v>
      </c>
      <c r="AO169" s="34">
        <v>40.7</v>
      </c>
      <c r="AP169" s="26">
        <f t="shared" si="16"/>
        <v>12.713333333333333</v>
      </c>
      <c r="AQ169" s="26">
        <f t="shared" si="17"/>
        <v>25.968333333333334</v>
      </c>
      <c r="AR169" s="38">
        <f t="shared" si="18"/>
        <v>19.340833333333332</v>
      </c>
      <c r="AS169" s="26">
        <f t="shared" si="24"/>
        <v>100</v>
      </c>
    </row>
    <row r="170" spans="1:45" ht="12.75" customHeight="1">
      <c r="A170" s="1" t="s">
        <v>370</v>
      </c>
      <c r="B170" s="28" t="s">
        <v>591</v>
      </c>
      <c r="C170" s="19" t="s">
        <v>503</v>
      </c>
      <c r="D170" s="19" t="s">
        <v>425</v>
      </c>
      <c r="E170" s="28" t="s">
        <v>591</v>
      </c>
      <c r="F170" s="1"/>
      <c r="G170" s="1"/>
      <c r="H170" s="1"/>
      <c r="I170" s="1"/>
      <c r="J170" s="5" t="s">
        <v>1087</v>
      </c>
      <c r="K170" s="5" t="s">
        <v>1088</v>
      </c>
      <c r="L170" s="6" t="s">
        <v>112</v>
      </c>
      <c r="M170" s="34">
        <v>34.44</v>
      </c>
      <c r="N170" s="34">
        <v>18.32</v>
      </c>
      <c r="O170" s="34">
        <v>6.12</v>
      </c>
      <c r="P170" s="34">
        <v>3.5</v>
      </c>
      <c r="Q170" s="34">
        <v>5.7</v>
      </c>
      <c r="R170" s="34">
        <v>2.2</v>
      </c>
      <c r="S170" s="34">
        <v>3.4</v>
      </c>
      <c r="T170" s="34">
        <v>2.3</v>
      </c>
      <c r="U170" s="34">
        <v>4.3</v>
      </c>
      <c r="V170" s="34">
        <v>5.1</v>
      </c>
      <c r="W170" s="34">
        <v>10.2</v>
      </c>
      <c r="X170" s="34">
        <v>33.6</v>
      </c>
      <c r="Y170" s="25">
        <f t="shared" si="19"/>
        <v>3.5666666666666664</v>
      </c>
      <c r="Z170" s="25">
        <f t="shared" si="20"/>
        <v>17.963333333333335</v>
      </c>
      <c r="AA170" s="39">
        <f t="shared" si="21"/>
        <v>10.765</v>
      </c>
      <c r="AB170" s="26">
        <f t="shared" si="22"/>
        <v>100</v>
      </c>
      <c r="AC170" s="7" t="s">
        <v>115</v>
      </c>
      <c r="AD170" s="35">
        <v>21.85</v>
      </c>
      <c r="AE170" s="35">
        <v>15.48</v>
      </c>
      <c r="AF170" s="35">
        <v>19.87</v>
      </c>
      <c r="AG170" s="35">
        <v>9.52</v>
      </c>
      <c r="AH170" s="35">
        <v>9.9</v>
      </c>
      <c r="AI170" s="35">
        <v>10.8</v>
      </c>
      <c r="AJ170" s="35">
        <v>10.4</v>
      </c>
      <c r="AK170" s="35">
        <v>14.5</v>
      </c>
      <c r="AL170" s="35">
        <v>17.1</v>
      </c>
      <c r="AM170" s="35">
        <v>12.7</v>
      </c>
      <c r="AN170" s="35">
        <v>30.9</v>
      </c>
      <c r="AO170" s="35">
        <v>37.2</v>
      </c>
      <c r="AP170" s="26">
        <f t="shared" si="16"/>
        <v>12.036666666666667</v>
      </c>
      <c r="AQ170" s="26">
        <f t="shared" si="17"/>
        <v>23</v>
      </c>
      <c r="AR170" s="38">
        <f t="shared" si="18"/>
        <v>17.518333333333334</v>
      </c>
      <c r="AS170" s="26">
        <f t="shared" si="24"/>
        <v>100</v>
      </c>
    </row>
    <row r="171" spans="1:45" ht="12.75" customHeight="1">
      <c r="A171" s="1" t="s">
        <v>371</v>
      </c>
      <c r="B171" s="28" t="s">
        <v>591</v>
      </c>
      <c r="C171" s="19" t="s">
        <v>504</v>
      </c>
      <c r="D171" s="19" t="s">
        <v>425</v>
      </c>
      <c r="E171" s="28" t="s">
        <v>591</v>
      </c>
      <c r="F171" s="1"/>
      <c r="G171" s="1"/>
      <c r="H171" s="1"/>
      <c r="I171" s="1"/>
      <c r="J171" s="5" t="s">
        <v>1089</v>
      </c>
      <c r="K171" s="5" t="s">
        <v>1090</v>
      </c>
      <c r="L171" s="6" t="s">
        <v>112</v>
      </c>
      <c r="M171" s="34">
        <v>29.75</v>
      </c>
      <c r="N171" s="34">
        <v>19.11</v>
      </c>
      <c r="O171" s="34">
        <v>18.24</v>
      </c>
      <c r="P171" s="34">
        <v>3.63</v>
      </c>
      <c r="Q171" s="34">
        <v>9.7</v>
      </c>
      <c r="R171" s="34">
        <v>1.9</v>
      </c>
      <c r="S171" s="34">
        <v>1.2</v>
      </c>
      <c r="T171" s="34">
        <v>1.8</v>
      </c>
      <c r="U171" s="34">
        <v>3.2</v>
      </c>
      <c r="V171" s="34">
        <v>5.7</v>
      </c>
      <c r="W171" s="34">
        <v>11.2</v>
      </c>
      <c r="X171" s="34">
        <v>29.8</v>
      </c>
      <c r="Y171" s="25">
        <f t="shared" si="19"/>
        <v>3.5716666666666668</v>
      </c>
      <c r="Z171" s="25">
        <f t="shared" si="20"/>
        <v>18.966666666666665</v>
      </c>
      <c r="AA171" s="39">
        <f t="shared" si="21"/>
        <v>11.269166666666669</v>
      </c>
      <c r="AB171" s="26">
        <f t="shared" si="22"/>
        <v>100</v>
      </c>
      <c r="AC171" s="7" t="s">
        <v>115</v>
      </c>
      <c r="AD171" s="34">
        <v>24.16</v>
      </c>
      <c r="AE171" s="34">
        <v>24.85</v>
      </c>
      <c r="AF171" s="34">
        <v>22.27</v>
      </c>
      <c r="AG171" s="34">
        <v>12.3</v>
      </c>
      <c r="AH171" s="34">
        <v>11.2</v>
      </c>
      <c r="AI171" s="34">
        <v>14</v>
      </c>
      <c r="AJ171" s="34">
        <v>14.8</v>
      </c>
      <c r="AK171" s="34">
        <v>15.4</v>
      </c>
      <c r="AL171" s="34">
        <v>20.2</v>
      </c>
      <c r="AM171" s="34">
        <v>15.6</v>
      </c>
      <c r="AN171" s="34">
        <v>34.9</v>
      </c>
      <c r="AO171" s="34">
        <v>40</v>
      </c>
      <c r="AP171" s="26">
        <f t="shared" si="16"/>
        <v>14.65</v>
      </c>
      <c r="AQ171" s="26">
        <f t="shared" si="17"/>
        <v>26.963333333333335</v>
      </c>
      <c r="AR171" s="38">
        <f t="shared" si="18"/>
        <v>20.806666666666665</v>
      </c>
      <c r="AS171" s="26">
        <f t="shared" si="24"/>
        <v>100</v>
      </c>
    </row>
    <row r="172" spans="1:45" ht="12.75" customHeight="1">
      <c r="A172" s="1" t="s">
        <v>372</v>
      </c>
      <c r="B172" s="28" t="s">
        <v>591</v>
      </c>
      <c r="C172" s="19" t="s">
        <v>505</v>
      </c>
      <c r="D172" s="19" t="s">
        <v>425</v>
      </c>
      <c r="E172" s="28" t="s">
        <v>591</v>
      </c>
      <c r="F172" s="1"/>
      <c r="G172" s="1"/>
      <c r="H172" s="1"/>
      <c r="I172" s="1"/>
      <c r="J172" s="5" t="s">
        <v>1091</v>
      </c>
      <c r="K172" s="5" t="s">
        <v>1092</v>
      </c>
      <c r="L172" s="6" t="s">
        <v>112</v>
      </c>
      <c r="M172" s="34"/>
      <c r="N172" s="34">
        <v>32.35</v>
      </c>
      <c r="O172" s="34">
        <v>9.93</v>
      </c>
      <c r="P172" s="34">
        <v>3.5</v>
      </c>
      <c r="Q172" s="34">
        <v>1.8</v>
      </c>
      <c r="R172" s="34">
        <v>1.6</v>
      </c>
      <c r="S172" s="34">
        <v>1</v>
      </c>
      <c r="T172" s="34">
        <v>1.6</v>
      </c>
      <c r="U172" s="34">
        <v>3.1</v>
      </c>
      <c r="V172" s="34">
        <v>11.8</v>
      </c>
      <c r="W172" s="34">
        <v>15.4</v>
      </c>
      <c r="X172" s="34">
        <v>35</v>
      </c>
      <c r="Y172" s="25">
        <f t="shared" si="19"/>
        <v>2.1</v>
      </c>
      <c r="Z172" s="25">
        <f t="shared" si="20"/>
        <v>20.896</v>
      </c>
      <c r="AA172" s="39">
        <f t="shared" si="21"/>
        <v>10.643636363636364</v>
      </c>
      <c r="AB172" s="26">
        <f t="shared" si="22"/>
        <v>91.66666666666666</v>
      </c>
      <c r="AC172" s="7" t="s">
        <v>115</v>
      </c>
      <c r="AD172" s="56"/>
      <c r="AE172" s="56">
        <v>20.78</v>
      </c>
      <c r="AF172" s="56">
        <v>20.51</v>
      </c>
      <c r="AG172" s="56">
        <v>8.91</v>
      </c>
      <c r="AH172" s="56">
        <v>9.6</v>
      </c>
      <c r="AI172" s="56">
        <v>10.1</v>
      </c>
      <c r="AJ172" s="56">
        <v>11.4</v>
      </c>
      <c r="AK172" s="56">
        <v>11.9</v>
      </c>
      <c r="AL172" s="56">
        <v>15</v>
      </c>
      <c r="AM172" s="56">
        <v>15.5</v>
      </c>
      <c r="AN172" s="56">
        <v>33.2</v>
      </c>
      <c r="AO172" s="56">
        <v>39.1</v>
      </c>
      <c r="AP172" s="26">
        <f aca="true" t="shared" si="25" ref="AP172:AP226">AVERAGE(AG172:AL172)</f>
        <v>11.151666666666666</v>
      </c>
      <c r="AQ172" s="26">
        <f aca="true" t="shared" si="26" ref="AQ172:AQ227">AVERAGE(AD172:AF172,AM172:AO172)</f>
        <v>25.818</v>
      </c>
      <c r="AR172" s="38">
        <f aca="true" t="shared" si="27" ref="AR172:AR227">AVERAGE(AD172:AO172)</f>
        <v>17.81818181818182</v>
      </c>
      <c r="AS172" s="26">
        <f t="shared" si="24"/>
        <v>91.66666666666666</v>
      </c>
    </row>
    <row r="173" spans="1:45" ht="12.75" customHeight="1">
      <c r="A173" s="1" t="s">
        <v>373</v>
      </c>
      <c r="B173" s="28" t="s">
        <v>591</v>
      </c>
      <c r="C173" s="18" t="s">
        <v>506</v>
      </c>
      <c r="D173" s="19" t="s">
        <v>425</v>
      </c>
      <c r="E173" s="28" t="s">
        <v>591</v>
      </c>
      <c r="F173" s="1"/>
      <c r="G173" s="1"/>
      <c r="H173" s="1"/>
      <c r="I173" s="1"/>
      <c r="J173" s="5" t="s">
        <v>1093</v>
      </c>
      <c r="K173" s="5" t="s">
        <v>1094</v>
      </c>
      <c r="L173" s="6" t="s">
        <v>112</v>
      </c>
      <c r="M173" s="34">
        <v>18.81</v>
      </c>
      <c r="N173" s="34">
        <v>13.56</v>
      </c>
      <c r="O173" s="34">
        <v>5.38</v>
      </c>
      <c r="P173" s="34">
        <v>3.5</v>
      </c>
      <c r="Q173" s="34">
        <v>8.2</v>
      </c>
      <c r="R173" s="34">
        <v>6.6</v>
      </c>
      <c r="S173" s="34">
        <v>3.4</v>
      </c>
      <c r="T173" s="34"/>
      <c r="U173" s="34">
        <v>3.8</v>
      </c>
      <c r="V173" s="34">
        <v>4.8</v>
      </c>
      <c r="W173" s="34">
        <v>8.5</v>
      </c>
      <c r="X173" s="34">
        <v>19.4</v>
      </c>
      <c r="Y173" s="25">
        <f t="shared" si="19"/>
        <v>5.1</v>
      </c>
      <c r="Z173" s="25">
        <f t="shared" si="20"/>
        <v>11.741666666666665</v>
      </c>
      <c r="AA173" s="39">
        <f t="shared" si="21"/>
        <v>8.72272727272727</v>
      </c>
      <c r="AB173" s="26">
        <f t="shared" si="22"/>
        <v>91.66666666666666</v>
      </c>
      <c r="AC173" s="7" t="s">
        <v>115</v>
      </c>
      <c r="AD173" s="34">
        <v>32.4</v>
      </c>
      <c r="AE173" s="34">
        <v>44.33</v>
      </c>
      <c r="AF173" s="34">
        <v>32.93</v>
      </c>
      <c r="AG173" s="34">
        <v>16.24</v>
      </c>
      <c r="AH173" s="34">
        <v>23.1</v>
      </c>
      <c r="AI173" s="34">
        <v>23.8</v>
      </c>
      <c r="AJ173" s="34">
        <v>24.1</v>
      </c>
      <c r="AK173" s="34"/>
      <c r="AL173" s="34">
        <v>32.4</v>
      </c>
      <c r="AM173" s="34">
        <v>25.5</v>
      </c>
      <c r="AN173" s="34">
        <v>44.2</v>
      </c>
      <c r="AO173" s="34">
        <v>49.4</v>
      </c>
      <c r="AP173" s="26">
        <f t="shared" si="25"/>
        <v>23.928000000000004</v>
      </c>
      <c r="AQ173" s="26">
        <f t="shared" si="26"/>
        <v>38.12666666666667</v>
      </c>
      <c r="AR173" s="38">
        <f t="shared" si="27"/>
        <v>31.672727272727272</v>
      </c>
      <c r="AS173" s="26">
        <f t="shared" si="24"/>
        <v>91.66666666666666</v>
      </c>
    </row>
    <row r="174" spans="1:45" ht="12.75" customHeight="1">
      <c r="A174" s="50" t="s">
        <v>963</v>
      </c>
      <c r="B174" s="19" t="s">
        <v>591</v>
      </c>
      <c r="C174" s="19" t="s">
        <v>958</v>
      </c>
      <c r="D174" s="19" t="s">
        <v>425</v>
      </c>
      <c r="E174" s="28" t="s">
        <v>591</v>
      </c>
      <c r="F174" s="1"/>
      <c r="G174" s="1"/>
      <c r="H174" s="1"/>
      <c r="I174" s="1"/>
      <c r="J174" s="5" t="s">
        <v>961</v>
      </c>
      <c r="K174" s="5" t="s">
        <v>962</v>
      </c>
      <c r="L174" s="6" t="s">
        <v>112</v>
      </c>
      <c r="M174" s="34">
        <v>19.76</v>
      </c>
      <c r="N174" s="34">
        <v>11.56</v>
      </c>
      <c r="O174" s="34">
        <v>3.5</v>
      </c>
      <c r="P174" s="34">
        <v>3.5</v>
      </c>
      <c r="Q174" s="34">
        <v>3.6</v>
      </c>
      <c r="R174" s="34">
        <v>1.5</v>
      </c>
      <c r="S174" s="34">
        <v>1.1</v>
      </c>
      <c r="T174" s="34">
        <v>2.1</v>
      </c>
      <c r="U174" s="34">
        <v>6.7</v>
      </c>
      <c r="V174" s="34">
        <v>3.3</v>
      </c>
      <c r="W174" s="34">
        <v>5.1</v>
      </c>
      <c r="X174" s="34">
        <v>20.4</v>
      </c>
      <c r="Y174" s="25">
        <f t="shared" si="19"/>
        <v>3.0833333333333335</v>
      </c>
      <c r="Z174" s="25">
        <f t="shared" si="20"/>
        <v>10.603333333333333</v>
      </c>
      <c r="AA174" s="39">
        <f t="shared" si="21"/>
        <v>6.843333333333334</v>
      </c>
      <c r="AB174" s="26">
        <f t="shared" si="22"/>
        <v>100</v>
      </c>
      <c r="AC174" s="7" t="s">
        <v>115</v>
      </c>
      <c r="AD174" s="34">
        <v>19.4</v>
      </c>
      <c r="AE174" s="34">
        <v>18.13</v>
      </c>
      <c r="AF174" s="34">
        <v>14.72</v>
      </c>
      <c r="AG174" s="34">
        <v>9.47</v>
      </c>
      <c r="AH174" s="34">
        <v>8.4</v>
      </c>
      <c r="AI174" s="34">
        <v>7.1</v>
      </c>
      <c r="AJ174" s="34">
        <v>11.5</v>
      </c>
      <c r="AK174" s="34">
        <v>12.5</v>
      </c>
      <c r="AL174" s="34">
        <v>15.7</v>
      </c>
      <c r="AM174" s="34">
        <v>13.7</v>
      </c>
      <c r="AN174" s="34">
        <v>28.2</v>
      </c>
      <c r="AO174" s="34">
        <v>40.5</v>
      </c>
      <c r="AP174" s="26">
        <f t="shared" si="25"/>
        <v>10.778333333333334</v>
      </c>
      <c r="AQ174" s="26">
        <f t="shared" si="26"/>
        <v>22.441666666666666</v>
      </c>
      <c r="AR174" s="38">
        <f t="shared" si="27"/>
        <v>16.61</v>
      </c>
      <c r="AS174" s="26">
        <f t="shared" si="24"/>
        <v>100</v>
      </c>
    </row>
    <row r="175" spans="1:45" ht="12.75" customHeight="1">
      <c r="A175" s="1" t="s">
        <v>374</v>
      </c>
      <c r="B175" s="28" t="s">
        <v>591</v>
      </c>
      <c r="C175" s="19" t="s">
        <v>507</v>
      </c>
      <c r="D175" s="19" t="s">
        <v>425</v>
      </c>
      <c r="E175" s="28" t="s">
        <v>591</v>
      </c>
      <c r="F175" s="1"/>
      <c r="G175" s="1"/>
      <c r="H175" s="1"/>
      <c r="I175" s="1"/>
      <c r="J175" s="5" t="s">
        <v>1095</v>
      </c>
      <c r="K175" s="5" t="s">
        <v>1096</v>
      </c>
      <c r="L175" s="6" t="s">
        <v>112</v>
      </c>
      <c r="M175" s="34">
        <v>23.65</v>
      </c>
      <c r="N175" s="34">
        <v>15.49</v>
      </c>
      <c r="O175" s="34">
        <v>6.83</v>
      </c>
      <c r="P175" s="34">
        <v>3.5</v>
      </c>
      <c r="Q175" s="34">
        <v>3.6</v>
      </c>
      <c r="R175" s="34">
        <v>2.8</v>
      </c>
      <c r="S175" s="34">
        <v>11.6</v>
      </c>
      <c r="T175" s="34">
        <v>1.6</v>
      </c>
      <c r="U175" s="34">
        <v>4.1</v>
      </c>
      <c r="V175" s="34">
        <v>4.8</v>
      </c>
      <c r="W175" s="34">
        <v>9.2</v>
      </c>
      <c r="X175" s="34">
        <v>21.8</v>
      </c>
      <c r="Y175" s="25">
        <f aca="true" t="shared" si="28" ref="Y175:Y238">AVERAGE(P175:U175)</f>
        <v>4.533333333333334</v>
      </c>
      <c r="Z175" s="25">
        <f aca="true" t="shared" si="29" ref="Z175:Z238">AVERAGE(M175:O175,V175:X175)</f>
        <v>13.628333333333332</v>
      </c>
      <c r="AA175" s="39">
        <f aca="true" t="shared" si="30" ref="AA175:AA238">AVERAGE(M175:X175)</f>
        <v>9.080833333333333</v>
      </c>
      <c r="AB175" s="26">
        <f t="shared" si="22"/>
        <v>100</v>
      </c>
      <c r="AC175" s="7" t="s">
        <v>115</v>
      </c>
      <c r="AD175" s="34">
        <v>29.12</v>
      </c>
      <c r="AE175" s="34">
        <v>31.38</v>
      </c>
      <c r="AF175" s="34">
        <v>31.27</v>
      </c>
      <c r="AG175" s="34">
        <v>15.99</v>
      </c>
      <c r="AH175" s="34">
        <v>20.2</v>
      </c>
      <c r="AI175" s="34">
        <v>21.1</v>
      </c>
      <c r="AJ175" s="34">
        <v>20.1</v>
      </c>
      <c r="AK175" s="34">
        <v>22.3</v>
      </c>
      <c r="AL175" s="34">
        <v>23.8</v>
      </c>
      <c r="AM175" s="34">
        <v>19.5</v>
      </c>
      <c r="AN175" s="34">
        <v>37</v>
      </c>
      <c r="AO175" s="34">
        <v>47.2</v>
      </c>
      <c r="AP175" s="26">
        <f t="shared" si="25"/>
        <v>20.581666666666667</v>
      </c>
      <c r="AQ175" s="26">
        <f t="shared" si="26"/>
        <v>32.578333333333326</v>
      </c>
      <c r="AR175" s="38">
        <f t="shared" si="27"/>
        <v>26.58</v>
      </c>
      <c r="AS175" s="26">
        <f t="shared" si="24"/>
        <v>100</v>
      </c>
    </row>
    <row r="176" spans="1:45" ht="12.75" customHeight="1">
      <c r="A176" s="1" t="s">
        <v>375</v>
      </c>
      <c r="B176" s="28" t="s">
        <v>591</v>
      </c>
      <c r="C176" s="19" t="s">
        <v>508</v>
      </c>
      <c r="D176" s="19" t="s">
        <v>425</v>
      </c>
      <c r="E176" s="28" t="s">
        <v>591</v>
      </c>
      <c r="F176" s="1"/>
      <c r="G176" s="1"/>
      <c r="H176" s="1"/>
      <c r="I176" s="1"/>
      <c r="J176" s="5" t="s">
        <v>1097</v>
      </c>
      <c r="K176" s="5" t="s">
        <v>1098</v>
      </c>
      <c r="L176" s="6" t="s">
        <v>112</v>
      </c>
      <c r="M176" s="34">
        <v>21.23</v>
      </c>
      <c r="N176" s="34">
        <v>9.56</v>
      </c>
      <c r="O176" s="34">
        <v>4.05</v>
      </c>
      <c r="P176" s="34">
        <v>3.5</v>
      </c>
      <c r="Q176" s="34">
        <v>5.3</v>
      </c>
      <c r="R176" s="34">
        <v>2.2</v>
      </c>
      <c r="S176" s="34">
        <v>2</v>
      </c>
      <c r="T176" s="34">
        <v>1</v>
      </c>
      <c r="U176" s="34">
        <v>3.1</v>
      </c>
      <c r="V176" s="34">
        <v>4.2</v>
      </c>
      <c r="W176" s="34">
        <v>7</v>
      </c>
      <c r="X176" s="34">
        <v>21.9</v>
      </c>
      <c r="Y176" s="25">
        <f t="shared" si="28"/>
        <v>2.85</v>
      </c>
      <c r="Z176" s="25">
        <f t="shared" si="29"/>
        <v>11.323333333333332</v>
      </c>
      <c r="AA176" s="39">
        <f t="shared" si="30"/>
        <v>7.086666666666666</v>
      </c>
      <c r="AB176" s="26">
        <f t="shared" si="22"/>
        <v>100</v>
      </c>
      <c r="AC176" s="7" t="s">
        <v>115</v>
      </c>
      <c r="AD176" s="34">
        <v>22.01</v>
      </c>
      <c r="AE176" s="34">
        <v>25.9</v>
      </c>
      <c r="AF176" s="34">
        <v>22.38</v>
      </c>
      <c r="AG176" s="34">
        <v>12.22</v>
      </c>
      <c r="AH176" s="34">
        <v>16</v>
      </c>
      <c r="AI176" s="34">
        <v>16.4</v>
      </c>
      <c r="AJ176" s="34">
        <v>16.4</v>
      </c>
      <c r="AK176" s="34">
        <v>16.8</v>
      </c>
      <c r="AL176" s="34">
        <v>19.5</v>
      </c>
      <c r="AM176" s="34">
        <v>14.6</v>
      </c>
      <c r="AN176" s="34">
        <v>33.8</v>
      </c>
      <c r="AO176" s="34">
        <v>38.5</v>
      </c>
      <c r="AP176" s="26">
        <f t="shared" si="25"/>
        <v>16.22</v>
      </c>
      <c r="AQ176" s="26">
        <f t="shared" si="26"/>
        <v>26.198333333333334</v>
      </c>
      <c r="AR176" s="38">
        <f t="shared" si="27"/>
        <v>21.209166666666665</v>
      </c>
      <c r="AS176" s="26">
        <f t="shared" si="24"/>
        <v>100</v>
      </c>
    </row>
    <row r="177" spans="1:45" ht="12.75" customHeight="1">
      <c r="A177" s="1" t="s">
        <v>376</v>
      </c>
      <c r="B177" s="28" t="s">
        <v>592</v>
      </c>
      <c r="C177" s="18" t="s">
        <v>509</v>
      </c>
      <c r="D177" s="19" t="s">
        <v>165</v>
      </c>
      <c r="E177" s="28" t="s">
        <v>592</v>
      </c>
      <c r="F177" s="1"/>
      <c r="G177" s="1"/>
      <c r="H177" s="1"/>
      <c r="I177" s="1"/>
      <c r="J177" s="5" t="s">
        <v>1099</v>
      </c>
      <c r="K177" s="5" t="s">
        <v>1100</v>
      </c>
      <c r="L177" s="6" t="s">
        <v>112</v>
      </c>
      <c r="M177" s="34">
        <v>18.98</v>
      </c>
      <c r="N177" s="34">
        <v>22.37</v>
      </c>
      <c r="O177" s="34">
        <v>13.84</v>
      </c>
      <c r="P177" s="34">
        <v>15.63</v>
      </c>
      <c r="Q177" s="34">
        <v>2.2</v>
      </c>
      <c r="R177" s="34">
        <v>0.9</v>
      </c>
      <c r="S177" s="34">
        <v>3.1</v>
      </c>
      <c r="T177" s="34">
        <v>1.5</v>
      </c>
      <c r="U177" s="34">
        <v>3.9</v>
      </c>
      <c r="V177" s="34">
        <v>9.6</v>
      </c>
      <c r="W177" s="34">
        <v>9.5</v>
      </c>
      <c r="X177" s="34">
        <v>19.4</v>
      </c>
      <c r="Y177" s="25">
        <f t="shared" si="28"/>
        <v>4.538333333333333</v>
      </c>
      <c r="Z177" s="25">
        <f t="shared" si="29"/>
        <v>15.615</v>
      </c>
      <c r="AA177" s="39">
        <f t="shared" si="30"/>
        <v>10.076666666666666</v>
      </c>
      <c r="AB177" s="26">
        <f t="shared" si="22"/>
        <v>100</v>
      </c>
      <c r="AC177" s="7" t="s">
        <v>115</v>
      </c>
      <c r="AD177" s="34">
        <v>50.72</v>
      </c>
      <c r="AE177" s="34">
        <v>75.65</v>
      </c>
      <c r="AF177" s="34">
        <v>67.49</v>
      </c>
      <c r="AG177" s="34">
        <v>41.41</v>
      </c>
      <c r="AH177" s="34">
        <v>58.5</v>
      </c>
      <c r="AI177" s="34">
        <v>50.4</v>
      </c>
      <c r="AJ177" s="34">
        <v>59.4</v>
      </c>
      <c r="AK177" s="34">
        <v>79.6</v>
      </c>
      <c r="AL177" s="34">
        <v>66.1</v>
      </c>
      <c r="AM177" s="34">
        <v>59.6</v>
      </c>
      <c r="AN177" s="34">
        <v>62.5</v>
      </c>
      <c r="AO177" s="34">
        <v>74.4</v>
      </c>
      <c r="AP177" s="26">
        <f t="shared" si="25"/>
        <v>59.23499999999999</v>
      </c>
      <c r="AQ177" s="26">
        <f t="shared" si="26"/>
        <v>65.06</v>
      </c>
      <c r="AR177" s="38">
        <f t="shared" si="27"/>
        <v>62.1475</v>
      </c>
      <c r="AS177" s="26">
        <f t="shared" si="24"/>
        <v>100</v>
      </c>
    </row>
    <row r="178" spans="1:45" ht="12.75" customHeight="1">
      <c r="A178" s="1" t="s">
        <v>377</v>
      </c>
      <c r="B178" s="28" t="s">
        <v>592</v>
      </c>
      <c r="C178" s="18" t="s">
        <v>510</v>
      </c>
      <c r="D178" s="19" t="s">
        <v>165</v>
      </c>
      <c r="E178" s="28" t="s">
        <v>592</v>
      </c>
      <c r="F178" s="1"/>
      <c r="G178" s="1"/>
      <c r="H178" s="1"/>
      <c r="I178" s="1"/>
      <c r="J178" s="5" t="s">
        <v>1101</v>
      </c>
      <c r="K178" s="5" t="s">
        <v>1102</v>
      </c>
      <c r="L178" s="6" t="s">
        <v>112</v>
      </c>
      <c r="M178" s="34">
        <v>39.21</v>
      </c>
      <c r="N178" s="34">
        <v>39.11</v>
      </c>
      <c r="O178" s="34">
        <v>15.98</v>
      </c>
      <c r="P178" s="34"/>
      <c r="Q178" s="34">
        <v>1.3</v>
      </c>
      <c r="R178" s="34">
        <v>1.1</v>
      </c>
      <c r="S178" s="34">
        <v>1.6</v>
      </c>
      <c r="T178" s="34">
        <v>1.8</v>
      </c>
      <c r="U178" s="34">
        <v>3.2</v>
      </c>
      <c r="V178" s="34">
        <v>8.1</v>
      </c>
      <c r="W178" s="34">
        <v>12</v>
      </c>
      <c r="X178" s="34">
        <v>30.8</v>
      </c>
      <c r="Y178" s="25">
        <f t="shared" si="28"/>
        <v>1.8</v>
      </c>
      <c r="Z178" s="25">
        <f t="shared" si="29"/>
        <v>24.2</v>
      </c>
      <c r="AA178" s="39">
        <f t="shared" si="30"/>
        <v>14.018181818181818</v>
      </c>
      <c r="AB178" s="26">
        <f t="shared" si="22"/>
        <v>91.66666666666666</v>
      </c>
      <c r="AC178" s="7" t="s">
        <v>115</v>
      </c>
      <c r="AD178" s="34">
        <v>43.83</v>
      </c>
      <c r="AE178" s="34">
        <v>54.26</v>
      </c>
      <c r="AF178" s="34">
        <v>45.25</v>
      </c>
      <c r="AG178" s="34">
        <v>33.01</v>
      </c>
      <c r="AH178" s="34">
        <v>43</v>
      </c>
      <c r="AI178" s="34">
        <v>37.9</v>
      </c>
      <c r="AJ178" s="34">
        <v>39.4</v>
      </c>
      <c r="AK178" s="34">
        <v>37.4</v>
      </c>
      <c r="AL178" s="34">
        <v>38</v>
      </c>
      <c r="AM178" s="34">
        <v>37.8</v>
      </c>
      <c r="AN178" s="34">
        <v>38.9</v>
      </c>
      <c r="AO178" s="34">
        <v>58.3</v>
      </c>
      <c r="AP178" s="26">
        <f t="shared" si="25"/>
        <v>38.11833333333333</v>
      </c>
      <c r="AQ178" s="26">
        <f t="shared" si="26"/>
        <v>46.38999999999999</v>
      </c>
      <c r="AR178" s="38">
        <f t="shared" si="27"/>
        <v>42.25416666666666</v>
      </c>
      <c r="AS178" s="26">
        <f t="shared" si="24"/>
        <v>100</v>
      </c>
    </row>
    <row r="179" spans="1:45" ht="12.75" customHeight="1">
      <c r="A179" s="1" t="s">
        <v>378</v>
      </c>
      <c r="B179" s="28" t="s">
        <v>592</v>
      </c>
      <c r="C179" s="19" t="s">
        <v>511</v>
      </c>
      <c r="D179" s="19" t="s">
        <v>165</v>
      </c>
      <c r="E179" s="28" t="s">
        <v>592</v>
      </c>
      <c r="F179" s="1"/>
      <c r="G179" s="1"/>
      <c r="H179" s="1"/>
      <c r="I179" s="1"/>
      <c r="J179" s="5" t="s">
        <v>1103</v>
      </c>
      <c r="K179" s="5" t="s">
        <v>1104</v>
      </c>
      <c r="L179" s="6" t="s">
        <v>112</v>
      </c>
      <c r="M179" s="56">
        <v>26.95</v>
      </c>
      <c r="N179" s="56">
        <v>30.21</v>
      </c>
      <c r="O179" s="56">
        <v>8.54</v>
      </c>
      <c r="P179" s="56"/>
      <c r="Q179" s="56">
        <v>2.2</v>
      </c>
      <c r="R179" s="56">
        <v>1.1</v>
      </c>
      <c r="S179" s="56">
        <v>1.3</v>
      </c>
      <c r="T179" s="56">
        <v>1.4</v>
      </c>
      <c r="U179" s="56">
        <v>3.5</v>
      </c>
      <c r="V179" s="56">
        <v>8.5</v>
      </c>
      <c r="W179" s="56">
        <v>9.9</v>
      </c>
      <c r="X179" s="56">
        <v>25.7</v>
      </c>
      <c r="Y179" s="25">
        <f t="shared" si="28"/>
        <v>1.9</v>
      </c>
      <c r="Z179" s="25">
        <f t="shared" si="29"/>
        <v>18.3</v>
      </c>
      <c r="AA179" s="39">
        <f t="shared" si="30"/>
        <v>10.845454545454546</v>
      </c>
      <c r="AB179" s="26">
        <f t="shared" si="22"/>
        <v>91.66666666666666</v>
      </c>
      <c r="AC179" s="7" t="s">
        <v>115</v>
      </c>
      <c r="AD179" s="34">
        <v>35.06</v>
      </c>
      <c r="AE179" s="34">
        <v>33.56</v>
      </c>
      <c r="AF179" s="34">
        <v>23.85</v>
      </c>
      <c r="AG179" s="34">
        <v>19.73</v>
      </c>
      <c r="AH179" s="34">
        <v>23.4</v>
      </c>
      <c r="AI179" s="34">
        <v>19.2</v>
      </c>
      <c r="AJ179" s="34">
        <v>18.2</v>
      </c>
      <c r="AK179" s="34">
        <v>20</v>
      </c>
      <c r="AL179" s="34">
        <v>18.4</v>
      </c>
      <c r="AM179" s="34">
        <v>24.1</v>
      </c>
      <c r="AN179" s="34">
        <v>27.2</v>
      </c>
      <c r="AO179" s="34">
        <v>46.3</v>
      </c>
      <c r="AP179" s="26">
        <f t="shared" si="25"/>
        <v>19.82166666666667</v>
      </c>
      <c r="AQ179" s="26">
        <f t="shared" si="26"/>
        <v>31.67833333333333</v>
      </c>
      <c r="AR179" s="38">
        <f t="shared" si="27"/>
        <v>25.75</v>
      </c>
      <c r="AS179" s="26">
        <f t="shared" si="24"/>
        <v>100</v>
      </c>
    </row>
    <row r="180" spans="1:45" ht="12.75" customHeight="1">
      <c r="A180" s="1" t="s">
        <v>843</v>
      </c>
      <c r="B180" s="28" t="s">
        <v>593</v>
      </c>
      <c r="C180" s="20" t="s">
        <v>957</v>
      </c>
      <c r="D180" s="19" t="s">
        <v>426</v>
      </c>
      <c r="E180" s="28" t="s">
        <v>593</v>
      </c>
      <c r="F180" s="1"/>
      <c r="G180" s="1"/>
      <c r="H180" s="1"/>
      <c r="I180" s="1"/>
      <c r="J180" s="10" t="s">
        <v>1105</v>
      </c>
      <c r="K180" s="10" t="s">
        <v>1106</v>
      </c>
      <c r="L180" s="6" t="s">
        <v>112</v>
      </c>
      <c r="M180" s="34">
        <v>16.44</v>
      </c>
      <c r="N180" s="34">
        <v>25.21</v>
      </c>
      <c r="O180" s="34">
        <v>4.68</v>
      </c>
      <c r="P180" s="34"/>
      <c r="Q180" s="34">
        <v>4.9</v>
      </c>
      <c r="R180" s="34">
        <v>0.8</v>
      </c>
      <c r="S180" s="34">
        <v>2.2</v>
      </c>
      <c r="T180" s="34">
        <v>1.4</v>
      </c>
      <c r="U180" s="34">
        <v>3.5</v>
      </c>
      <c r="V180" s="34">
        <v>7.3</v>
      </c>
      <c r="W180" s="34">
        <v>10.3</v>
      </c>
      <c r="X180" s="34">
        <v>20.4</v>
      </c>
      <c r="Y180" s="25">
        <f t="shared" si="28"/>
        <v>2.56</v>
      </c>
      <c r="Z180" s="25">
        <f t="shared" si="29"/>
        <v>14.055000000000001</v>
      </c>
      <c r="AA180" s="39">
        <f t="shared" si="30"/>
        <v>8.83</v>
      </c>
      <c r="AB180" s="26">
        <f t="shared" si="22"/>
        <v>91.66666666666666</v>
      </c>
      <c r="AC180" s="7" t="s">
        <v>115</v>
      </c>
      <c r="AD180" s="34">
        <v>31.71</v>
      </c>
      <c r="AE180" s="34">
        <v>37.35</v>
      </c>
      <c r="AF180" s="34">
        <v>21.96</v>
      </c>
      <c r="AG180" s="34">
        <v>20.3</v>
      </c>
      <c r="AH180" s="34">
        <v>23.2</v>
      </c>
      <c r="AI180" s="34">
        <v>17.3</v>
      </c>
      <c r="AJ180" s="34">
        <v>21.9</v>
      </c>
      <c r="AK180" s="34">
        <v>26.4</v>
      </c>
      <c r="AL180" s="34">
        <v>23.8</v>
      </c>
      <c r="AM180" s="34">
        <v>24.1</v>
      </c>
      <c r="AN180" s="34">
        <v>34.7</v>
      </c>
      <c r="AO180" s="34">
        <v>47.3</v>
      </c>
      <c r="AP180" s="26">
        <f t="shared" si="25"/>
        <v>22.150000000000002</v>
      </c>
      <c r="AQ180" s="26">
        <f t="shared" si="26"/>
        <v>32.85333333333333</v>
      </c>
      <c r="AR180" s="38">
        <f t="shared" si="27"/>
        <v>27.50166666666667</v>
      </c>
      <c r="AS180" s="26">
        <f t="shared" si="24"/>
        <v>100</v>
      </c>
    </row>
    <row r="181" spans="1:45" ht="12.75" customHeight="1">
      <c r="A181" s="1" t="s">
        <v>379</v>
      </c>
      <c r="B181" s="28" t="s">
        <v>593</v>
      </c>
      <c r="C181" s="18" t="s">
        <v>512</v>
      </c>
      <c r="D181" s="19" t="s">
        <v>426</v>
      </c>
      <c r="E181" s="28" t="s">
        <v>593</v>
      </c>
      <c r="F181" s="1"/>
      <c r="G181" s="1"/>
      <c r="H181" s="1"/>
      <c r="I181" s="1"/>
      <c r="J181" s="5" t="s">
        <v>1107</v>
      </c>
      <c r="K181" s="5" t="s">
        <v>1108</v>
      </c>
      <c r="L181" s="6" t="s">
        <v>112</v>
      </c>
      <c r="M181" s="34">
        <v>8.44</v>
      </c>
      <c r="N181" s="34">
        <v>22.74</v>
      </c>
      <c r="O181" s="34">
        <v>10.35</v>
      </c>
      <c r="P181" s="34"/>
      <c r="Q181" s="34">
        <v>2.4</v>
      </c>
      <c r="R181" s="34">
        <v>0.7</v>
      </c>
      <c r="S181" s="34">
        <v>1.7</v>
      </c>
      <c r="T181" s="34">
        <v>1.2</v>
      </c>
      <c r="U181" s="34">
        <v>3.2</v>
      </c>
      <c r="V181" s="34">
        <v>7.5</v>
      </c>
      <c r="W181" s="34">
        <v>8.7</v>
      </c>
      <c r="X181" s="34">
        <v>20.9</v>
      </c>
      <c r="Y181" s="25">
        <f t="shared" si="28"/>
        <v>1.8399999999999999</v>
      </c>
      <c r="Z181" s="25">
        <f t="shared" si="29"/>
        <v>13.104999999999999</v>
      </c>
      <c r="AA181" s="39">
        <f t="shared" si="30"/>
        <v>7.984545454545455</v>
      </c>
      <c r="AB181" s="26">
        <f t="shared" si="22"/>
        <v>91.66666666666666</v>
      </c>
      <c r="AC181" s="7" t="s">
        <v>115</v>
      </c>
      <c r="AD181" s="34">
        <v>41.16</v>
      </c>
      <c r="AE181" s="34">
        <v>55.88</v>
      </c>
      <c r="AF181" s="34">
        <v>45.92</v>
      </c>
      <c r="AG181" s="34">
        <v>32.45</v>
      </c>
      <c r="AH181" s="34">
        <v>42.7</v>
      </c>
      <c r="AI181" s="34">
        <v>32.5</v>
      </c>
      <c r="AJ181" s="34">
        <v>36.6</v>
      </c>
      <c r="AK181" s="34">
        <v>45.2</v>
      </c>
      <c r="AL181" s="34">
        <v>42.1</v>
      </c>
      <c r="AM181" s="34">
        <v>41.3</v>
      </c>
      <c r="AN181" s="34">
        <v>45.9</v>
      </c>
      <c r="AO181" s="34">
        <v>62.3</v>
      </c>
      <c r="AP181" s="26">
        <f t="shared" si="25"/>
        <v>38.59166666666666</v>
      </c>
      <c r="AQ181" s="26">
        <f t="shared" si="26"/>
        <v>48.74333333333333</v>
      </c>
      <c r="AR181" s="38">
        <f t="shared" si="27"/>
        <v>43.6675</v>
      </c>
      <c r="AS181" s="26">
        <f t="shared" si="24"/>
        <v>100</v>
      </c>
    </row>
    <row r="182" spans="1:45" ht="12.75" customHeight="1">
      <c r="A182" s="1" t="s">
        <v>380</v>
      </c>
      <c r="B182" s="28" t="s">
        <v>593</v>
      </c>
      <c r="C182" s="19" t="s">
        <v>513</v>
      </c>
      <c r="D182" s="19" t="s">
        <v>426</v>
      </c>
      <c r="E182" s="28" t="s">
        <v>593</v>
      </c>
      <c r="F182" s="1"/>
      <c r="G182" s="1"/>
      <c r="H182" s="1"/>
      <c r="I182" s="1"/>
      <c r="J182" s="5" t="s">
        <v>1109</v>
      </c>
      <c r="K182" s="5" t="s">
        <v>1110</v>
      </c>
      <c r="L182" s="6" t="s">
        <v>112</v>
      </c>
      <c r="M182" s="34">
        <v>13.9</v>
      </c>
      <c r="N182" s="34">
        <v>20.87</v>
      </c>
      <c r="O182" s="34">
        <v>10.5</v>
      </c>
      <c r="P182" s="34">
        <v>7.57</v>
      </c>
      <c r="Q182" s="34">
        <v>2.3</v>
      </c>
      <c r="R182" s="34">
        <v>1.2</v>
      </c>
      <c r="S182" s="34">
        <v>2.2</v>
      </c>
      <c r="T182" s="34">
        <v>1.3</v>
      </c>
      <c r="U182" s="34">
        <v>4</v>
      </c>
      <c r="V182" s="34">
        <v>7</v>
      </c>
      <c r="W182" s="34">
        <v>6.8</v>
      </c>
      <c r="X182" s="34">
        <v>19.6</v>
      </c>
      <c r="Y182" s="25">
        <f t="shared" si="28"/>
        <v>3.095</v>
      </c>
      <c r="Z182" s="25">
        <f t="shared" si="29"/>
        <v>13.111666666666666</v>
      </c>
      <c r="AA182" s="39">
        <f t="shared" si="30"/>
        <v>8.103333333333333</v>
      </c>
      <c r="AB182" s="26">
        <f t="shared" si="22"/>
        <v>100</v>
      </c>
      <c r="AC182" s="7" t="s">
        <v>115</v>
      </c>
      <c r="AD182" s="34">
        <v>26.36</v>
      </c>
      <c r="AE182" s="34">
        <v>37.41</v>
      </c>
      <c r="AF182" s="34">
        <v>28.12</v>
      </c>
      <c r="AG182" s="34">
        <v>16.22</v>
      </c>
      <c r="AH182" s="34">
        <v>21</v>
      </c>
      <c r="AI182" s="34">
        <v>15.6</v>
      </c>
      <c r="AJ182" s="34">
        <v>19.4</v>
      </c>
      <c r="AK182" s="34">
        <v>27.4</v>
      </c>
      <c r="AL182" s="34">
        <v>23</v>
      </c>
      <c r="AM182" s="34">
        <v>24.7</v>
      </c>
      <c r="AN182" s="34">
        <v>27.4</v>
      </c>
      <c r="AO182" s="34">
        <v>40.5</v>
      </c>
      <c r="AP182" s="26">
        <f t="shared" si="25"/>
        <v>20.436666666666667</v>
      </c>
      <c r="AQ182" s="26">
        <f t="shared" si="26"/>
        <v>30.748333333333335</v>
      </c>
      <c r="AR182" s="38">
        <f t="shared" si="27"/>
        <v>25.5925</v>
      </c>
      <c r="AS182" s="26">
        <f t="shared" si="24"/>
        <v>100</v>
      </c>
    </row>
    <row r="183" spans="1:45" ht="12.75" customHeight="1">
      <c r="A183" s="1" t="s">
        <v>381</v>
      </c>
      <c r="B183" s="19" t="s">
        <v>594</v>
      </c>
      <c r="C183" s="18" t="s">
        <v>514</v>
      </c>
      <c r="D183" s="19" t="s">
        <v>179</v>
      </c>
      <c r="E183" s="19" t="s">
        <v>594</v>
      </c>
      <c r="F183" s="1"/>
      <c r="G183" s="1"/>
      <c r="H183" s="1"/>
      <c r="I183" s="1"/>
      <c r="J183" s="5" t="s">
        <v>1111</v>
      </c>
      <c r="K183" s="5" t="s">
        <v>1112</v>
      </c>
      <c r="L183" s="6" t="s">
        <v>112</v>
      </c>
      <c r="M183" s="34">
        <v>34.1</v>
      </c>
      <c r="N183" s="34">
        <v>14.82</v>
      </c>
      <c r="O183" s="34">
        <v>5.84</v>
      </c>
      <c r="P183" s="34">
        <v>6.45</v>
      </c>
      <c r="Q183" s="34">
        <v>1.3</v>
      </c>
      <c r="R183" s="34">
        <v>2.2</v>
      </c>
      <c r="S183" s="34">
        <v>0.8</v>
      </c>
      <c r="T183" s="34">
        <v>3.6</v>
      </c>
      <c r="U183" s="34">
        <v>5.3</v>
      </c>
      <c r="V183" s="34">
        <v>4.7</v>
      </c>
      <c r="W183" s="34">
        <v>3.3</v>
      </c>
      <c r="X183" s="34">
        <v>9.5</v>
      </c>
      <c r="Y183" s="25">
        <f t="shared" si="28"/>
        <v>3.275</v>
      </c>
      <c r="Z183" s="25">
        <f t="shared" si="29"/>
        <v>12.043333333333335</v>
      </c>
      <c r="AA183" s="39">
        <f t="shared" si="30"/>
        <v>7.659166666666667</v>
      </c>
      <c r="AB183" s="26">
        <f t="shared" si="22"/>
        <v>100</v>
      </c>
      <c r="AC183" s="7" t="s">
        <v>115</v>
      </c>
      <c r="AD183" s="34">
        <v>38.41</v>
      </c>
      <c r="AE183" s="34">
        <v>60.29</v>
      </c>
      <c r="AF183" s="34">
        <v>44.33</v>
      </c>
      <c r="AG183" s="34">
        <v>25.68</v>
      </c>
      <c r="AH183" s="34">
        <v>76.1</v>
      </c>
      <c r="AI183" s="34">
        <v>31.2</v>
      </c>
      <c r="AJ183" s="34">
        <v>42.9</v>
      </c>
      <c r="AK183" s="34">
        <v>60.8</v>
      </c>
      <c r="AL183" s="34">
        <v>48.5</v>
      </c>
      <c r="AM183" s="34">
        <v>40.8</v>
      </c>
      <c r="AN183" s="34">
        <v>41.3</v>
      </c>
      <c r="AO183" s="34">
        <v>62.6</v>
      </c>
      <c r="AP183" s="26">
        <f t="shared" si="25"/>
        <v>47.53</v>
      </c>
      <c r="AQ183" s="26">
        <f t="shared" si="26"/>
        <v>47.955000000000005</v>
      </c>
      <c r="AR183" s="38">
        <f t="shared" si="27"/>
        <v>47.7425</v>
      </c>
      <c r="AS183" s="26">
        <f t="shared" si="24"/>
        <v>100</v>
      </c>
    </row>
    <row r="184" spans="1:45" ht="12.75" customHeight="1">
      <c r="A184" s="1" t="s">
        <v>382</v>
      </c>
      <c r="B184" s="19" t="s">
        <v>594</v>
      </c>
      <c r="C184" s="1" t="s">
        <v>515</v>
      </c>
      <c r="D184" s="19" t="s">
        <v>179</v>
      </c>
      <c r="E184" s="19" t="s">
        <v>594</v>
      </c>
      <c r="F184" s="1"/>
      <c r="G184" s="1"/>
      <c r="H184" s="1"/>
      <c r="I184" s="1"/>
      <c r="J184" s="5" t="s">
        <v>1113</v>
      </c>
      <c r="K184" s="5" t="s">
        <v>1114</v>
      </c>
      <c r="L184" s="6" t="s">
        <v>112</v>
      </c>
      <c r="M184" s="34">
        <v>25.16</v>
      </c>
      <c r="N184" s="34">
        <v>16.84</v>
      </c>
      <c r="O184" s="34">
        <v>5.61</v>
      </c>
      <c r="P184" s="34">
        <v>14.28</v>
      </c>
      <c r="Q184" s="34">
        <v>1</v>
      </c>
      <c r="R184" s="34">
        <v>1.9</v>
      </c>
      <c r="S184" s="34">
        <v>0.8</v>
      </c>
      <c r="T184" s="34">
        <v>1.8</v>
      </c>
      <c r="U184" s="34">
        <v>6.5</v>
      </c>
      <c r="V184" s="34">
        <v>4.9</v>
      </c>
      <c r="W184" s="34">
        <v>4</v>
      </c>
      <c r="X184" s="34">
        <v>12.2</v>
      </c>
      <c r="Y184" s="25">
        <f t="shared" si="28"/>
        <v>4.38</v>
      </c>
      <c r="Z184" s="25">
        <f t="shared" si="29"/>
        <v>11.451666666666666</v>
      </c>
      <c r="AA184" s="39">
        <f t="shared" si="30"/>
        <v>7.915833333333334</v>
      </c>
      <c r="AB184" s="26">
        <f t="shared" si="22"/>
        <v>100</v>
      </c>
      <c r="AC184" s="7" t="s">
        <v>115</v>
      </c>
      <c r="AD184" s="34">
        <v>30.14</v>
      </c>
      <c r="AE184" s="34">
        <v>28.48</v>
      </c>
      <c r="AF184" s="34">
        <v>21.93</v>
      </c>
      <c r="AG184" s="34">
        <v>12.21</v>
      </c>
      <c r="AH184" s="34">
        <v>26.1</v>
      </c>
      <c r="AI184" s="34">
        <v>10.2</v>
      </c>
      <c r="AJ184" s="34">
        <v>14.1</v>
      </c>
      <c r="AK184" s="34">
        <v>21.6</v>
      </c>
      <c r="AL184" s="34">
        <v>18.5</v>
      </c>
      <c r="AM184" s="34">
        <v>17.6</v>
      </c>
      <c r="AN184" s="34">
        <v>26</v>
      </c>
      <c r="AO184" s="34">
        <v>44.7</v>
      </c>
      <c r="AP184" s="26">
        <f t="shared" si="25"/>
        <v>17.118333333333336</v>
      </c>
      <c r="AQ184" s="26">
        <f t="shared" si="26"/>
        <v>28.14166666666667</v>
      </c>
      <c r="AR184" s="38">
        <f t="shared" si="27"/>
        <v>22.63</v>
      </c>
      <c r="AS184" s="26">
        <f t="shared" si="24"/>
        <v>100</v>
      </c>
    </row>
    <row r="185" spans="1:45" ht="12.75" customHeight="1">
      <c r="A185" s="1" t="s">
        <v>383</v>
      </c>
      <c r="B185" s="19" t="s">
        <v>594</v>
      </c>
      <c r="C185" s="19" t="s">
        <v>516</v>
      </c>
      <c r="D185" s="19" t="s">
        <v>179</v>
      </c>
      <c r="E185" s="19" t="s">
        <v>594</v>
      </c>
      <c r="F185" s="1"/>
      <c r="G185" s="1"/>
      <c r="H185" s="1"/>
      <c r="I185" s="1"/>
      <c r="J185" s="5" t="s">
        <v>1115</v>
      </c>
      <c r="K185" s="5" t="s">
        <v>1116</v>
      </c>
      <c r="L185" s="6" t="s">
        <v>112</v>
      </c>
      <c r="M185" s="56">
        <v>32.2</v>
      </c>
      <c r="N185" s="56">
        <v>30.89</v>
      </c>
      <c r="O185" s="56">
        <v>9.69</v>
      </c>
      <c r="P185" s="56">
        <v>4.09</v>
      </c>
      <c r="Q185" s="56">
        <v>1.7</v>
      </c>
      <c r="R185" s="56">
        <v>2.1</v>
      </c>
      <c r="S185" s="56">
        <v>0.8</v>
      </c>
      <c r="T185" s="56">
        <v>1.8</v>
      </c>
      <c r="U185" s="56">
        <v>5.4</v>
      </c>
      <c r="V185" s="56">
        <v>8.4</v>
      </c>
      <c r="W185" s="56">
        <v>8</v>
      </c>
      <c r="X185" s="56">
        <v>23.3</v>
      </c>
      <c r="Y185" s="25">
        <f t="shared" si="28"/>
        <v>2.648333333333334</v>
      </c>
      <c r="Z185" s="25">
        <f t="shared" si="29"/>
        <v>18.746666666666666</v>
      </c>
      <c r="AA185" s="39">
        <f t="shared" si="30"/>
        <v>10.6975</v>
      </c>
      <c r="AB185" s="26">
        <f t="shared" si="22"/>
        <v>100</v>
      </c>
      <c r="AC185" s="7" t="s">
        <v>115</v>
      </c>
      <c r="AD185" s="35">
        <v>26.79</v>
      </c>
      <c r="AE185" s="35">
        <v>28.54</v>
      </c>
      <c r="AF185" s="35">
        <v>22.92</v>
      </c>
      <c r="AG185" s="35">
        <v>11.86</v>
      </c>
      <c r="AH185" s="35">
        <v>29.6</v>
      </c>
      <c r="AI185" s="35">
        <v>11</v>
      </c>
      <c r="AJ185" s="35">
        <v>15.2</v>
      </c>
      <c r="AK185" s="35">
        <v>21.9</v>
      </c>
      <c r="AL185" s="35">
        <v>20.2</v>
      </c>
      <c r="AM185" s="35">
        <v>18.1</v>
      </c>
      <c r="AN185" s="35">
        <v>24.8</v>
      </c>
      <c r="AO185" s="35">
        <v>44.3</v>
      </c>
      <c r="AP185" s="26">
        <f t="shared" si="25"/>
        <v>18.293333333333333</v>
      </c>
      <c r="AQ185" s="26">
        <f t="shared" si="26"/>
        <v>27.575</v>
      </c>
      <c r="AR185" s="38">
        <f t="shared" si="27"/>
        <v>22.934166666666666</v>
      </c>
      <c r="AS185" s="26">
        <f t="shared" si="24"/>
        <v>100</v>
      </c>
    </row>
    <row r="186" spans="1:45" ht="12.75" customHeight="1">
      <c r="A186" s="1" t="s">
        <v>384</v>
      </c>
      <c r="B186" s="1" t="s">
        <v>595</v>
      </c>
      <c r="C186" s="9" t="s">
        <v>517</v>
      </c>
      <c r="D186" s="19" t="s">
        <v>425</v>
      </c>
      <c r="E186" s="1" t="s">
        <v>595</v>
      </c>
      <c r="F186" s="1"/>
      <c r="G186" s="1"/>
      <c r="H186" s="1"/>
      <c r="I186" s="1"/>
      <c r="J186" s="5" t="s">
        <v>1117</v>
      </c>
      <c r="K186" s="5" t="s">
        <v>1118</v>
      </c>
      <c r="L186" s="6" t="s">
        <v>112</v>
      </c>
      <c r="M186" s="56">
        <v>18.4</v>
      </c>
      <c r="N186" s="56">
        <v>11.62</v>
      </c>
      <c r="O186" s="56">
        <v>3.5</v>
      </c>
      <c r="P186" s="56">
        <v>3.5</v>
      </c>
      <c r="Q186" s="56">
        <v>7.3</v>
      </c>
      <c r="R186" s="56">
        <v>3.7</v>
      </c>
      <c r="S186" s="56">
        <v>3.7</v>
      </c>
      <c r="T186" s="56">
        <v>1.7</v>
      </c>
      <c r="U186" s="56">
        <v>2.9</v>
      </c>
      <c r="V186" s="56">
        <v>4.3</v>
      </c>
      <c r="W186" s="56">
        <v>7.3</v>
      </c>
      <c r="X186" s="56">
        <v>17</v>
      </c>
      <c r="Y186" s="25">
        <f t="shared" si="28"/>
        <v>3.7999999999999994</v>
      </c>
      <c r="Z186" s="25">
        <f t="shared" si="29"/>
        <v>10.353333333333332</v>
      </c>
      <c r="AA186" s="39">
        <f t="shared" si="30"/>
        <v>7.076666666666667</v>
      </c>
      <c r="AB186" s="26">
        <f t="shared" si="22"/>
        <v>100</v>
      </c>
      <c r="AC186" s="7" t="s">
        <v>115</v>
      </c>
      <c r="AD186" s="34">
        <v>24.72</v>
      </c>
      <c r="AE186" s="34">
        <v>25.03</v>
      </c>
      <c r="AF186" s="34">
        <v>18.79</v>
      </c>
      <c r="AG186" s="34">
        <v>14.02</v>
      </c>
      <c r="AH186" s="34">
        <v>11.5</v>
      </c>
      <c r="AI186" s="34">
        <v>14.9</v>
      </c>
      <c r="AJ186" s="34">
        <v>16.3</v>
      </c>
      <c r="AK186" s="34">
        <v>17.4</v>
      </c>
      <c r="AL186" s="34">
        <v>19.3</v>
      </c>
      <c r="AM186" s="34">
        <v>16.5</v>
      </c>
      <c r="AN186" s="34">
        <v>36.9</v>
      </c>
      <c r="AO186" s="34">
        <v>36.3</v>
      </c>
      <c r="AP186" s="26">
        <f t="shared" si="25"/>
        <v>15.57</v>
      </c>
      <c r="AQ186" s="26">
        <f t="shared" si="26"/>
        <v>26.373333333333335</v>
      </c>
      <c r="AR186" s="38">
        <f t="shared" si="27"/>
        <v>20.971666666666668</v>
      </c>
      <c r="AS186" s="26">
        <f t="shared" si="24"/>
        <v>100</v>
      </c>
    </row>
    <row r="187" spans="1:45" ht="12.75" customHeight="1">
      <c r="A187" s="1" t="s">
        <v>385</v>
      </c>
      <c r="B187" s="1" t="s">
        <v>595</v>
      </c>
      <c r="C187" s="1" t="s">
        <v>518</v>
      </c>
      <c r="D187" s="19" t="s">
        <v>425</v>
      </c>
      <c r="E187" s="1" t="s">
        <v>595</v>
      </c>
      <c r="F187" s="1"/>
      <c r="G187" s="1"/>
      <c r="H187" s="1"/>
      <c r="I187" s="1"/>
      <c r="J187" s="5" t="s">
        <v>1119</v>
      </c>
      <c r="K187" s="5" t="s">
        <v>1120</v>
      </c>
      <c r="L187" s="6" t="s">
        <v>112</v>
      </c>
      <c r="M187" s="34">
        <v>53.09</v>
      </c>
      <c r="N187" s="34">
        <v>28.57</v>
      </c>
      <c r="O187" s="34">
        <v>13.06</v>
      </c>
      <c r="P187" s="34">
        <v>4.59</v>
      </c>
      <c r="Q187" s="34">
        <v>6.8</v>
      </c>
      <c r="R187" s="34">
        <v>3.7</v>
      </c>
      <c r="S187" s="34">
        <v>5.1</v>
      </c>
      <c r="T187" s="34">
        <v>1.8</v>
      </c>
      <c r="U187" s="34">
        <v>8.2</v>
      </c>
      <c r="V187" s="34">
        <v>8.1</v>
      </c>
      <c r="W187" s="34">
        <v>19</v>
      </c>
      <c r="X187" s="34">
        <v>38.5</v>
      </c>
      <c r="Y187" s="25">
        <f t="shared" si="28"/>
        <v>5.031666666666666</v>
      </c>
      <c r="Z187" s="25">
        <f t="shared" si="29"/>
        <v>26.72</v>
      </c>
      <c r="AA187" s="39">
        <f t="shared" si="30"/>
        <v>15.875833333333333</v>
      </c>
      <c r="AB187" s="26">
        <f t="shared" si="22"/>
        <v>100</v>
      </c>
      <c r="AC187" s="7" t="s">
        <v>115</v>
      </c>
      <c r="AD187" s="34">
        <v>27.94</v>
      </c>
      <c r="AE187" s="34">
        <v>22.63</v>
      </c>
      <c r="AF187" s="34">
        <v>18.74</v>
      </c>
      <c r="AG187" s="34">
        <v>11.69</v>
      </c>
      <c r="AH187" s="34">
        <v>10.9</v>
      </c>
      <c r="AI187" s="34">
        <v>10.6</v>
      </c>
      <c r="AJ187" s="34">
        <v>10.3</v>
      </c>
      <c r="AK187" s="34">
        <v>18.8</v>
      </c>
      <c r="AL187" s="34">
        <v>14.3</v>
      </c>
      <c r="AM187" s="34">
        <v>16.1</v>
      </c>
      <c r="AN187" s="34">
        <v>32.2</v>
      </c>
      <c r="AO187" s="34">
        <v>39.2</v>
      </c>
      <c r="AP187" s="26">
        <f t="shared" si="25"/>
        <v>12.764999999999999</v>
      </c>
      <c r="AQ187" s="26">
        <f t="shared" si="26"/>
        <v>26.135</v>
      </c>
      <c r="AR187" s="38">
        <f t="shared" si="27"/>
        <v>19.45</v>
      </c>
      <c r="AS187" s="26">
        <f t="shared" si="24"/>
        <v>100</v>
      </c>
    </row>
    <row r="188" spans="1:45" ht="12.75" customHeight="1">
      <c r="A188" s="1" t="s">
        <v>386</v>
      </c>
      <c r="B188" s="28" t="s">
        <v>596</v>
      </c>
      <c r="C188" s="18" t="s">
        <v>519</v>
      </c>
      <c r="D188" s="19" t="s">
        <v>426</v>
      </c>
      <c r="E188" s="28" t="s">
        <v>596</v>
      </c>
      <c r="F188" s="1"/>
      <c r="G188" s="1"/>
      <c r="H188" s="1"/>
      <c r="I188" s="1"/>
      <c r="J188" s="5" t="s">
        <v>1121</v>
      </c>
      <c r="K188" s="5" t="s">
        <v>1122</v>
      </c>
      <c r="L188" s="6" t="s">
        <v>112</v>
      </c>
      <c r="M188" s="34">
        <v>28.32</v>
      </c>
      <c r="N188" s="34">
        <v>28.34</v>
      </c>
      <c r="O188" s="34">
        <v>7.81</v>
      </c>
      <c r="P188" s="34"/>
      <c r="Q188" s="34">
        <v>1.9</v>
      </c>
      <c r="R188" s="34">
        <v>1.4</v>
      </c>
      <c r="S188" s="34">
        <v>1.9</v>
      </c>
      <c r="T188" s="34">
        <v>1.9</v>
      </c>
      <c r="U188" s="34">
        <v>4.3</v>
      </c>
      <c r="V188" s="34">
        <v>7.1</v>
      </c>
      <c r="W188" s="34">
        <v>10.1</v>
      </c>
      <c r="X188" s="34">
        <v>19</v>
      </c>
      <c r="Y188" s="25">
        <f t="shared" si="28"/>
        <v>2.28</v>
      </c>
      <c r="Z188" s="25">
        <f t="shared" si="29"/>
        <v>16.778333333333332</v>
      </c>
      <c r="AA188" s="39">
        <f t="shared" si="30"/>
        <v>10.18818181818182</v>
      </c>
      <c r="AB188" s="26">
        <f t="shared" si="22"/>
        <v>91.66666666666666</v>
      </c>
      <c r="AC188" s="7" t="s">
        <v>115</v>
      </c>
      <c r="AD188" s="34">
        <v>30.16</v>
      </c>
      <c r="AE188" s="34">
        <v>35.22</v>
      </c>
      <c r="AF188" s="34">
        <v>28.39</v>
      </c>
      <c r="AG188" s="34">
        <v>20.81</v>
      </c>
      <c r="AH188" s="34">
        <v>25.8</v>
      </c>
      <c r="AI188" s="34">
        <v>20.1</v>
      </c>
      <c r="AJ188" s="34">
        <v>23.5</v>
      </c>
      <c r="AK188" s="34">
        <v>24.3</v>
      </c>
      <c r="AL188" s="34">
        <v>22.7</v>
      </c>
      <c r="AM188" s="34">
        <v>16.9</v>
      </c>
      <c r="AN188" s="34">
        <v>21.2</v>
      </c>
      <c r="AO188" s="34">
        <v>42.1</v>
      </c>
      <c r="AP188" s="26">
        <f t="shared" si="25"/>
        <v>22.868333333333336</v>
      </c>
      <c r="AQ188" s="26">
        <f t="shared" si="26"/>
        <v>28.994999999999994</v>
      </c>
      <c r="AR188" s="38">
        <f t="shared" si="27"/>
        <v>25.93166666666667</v>
      </c>
      <c r="AS188" s="26">
        <f t="shared" si="24"/>
        <v>100</v>
      </c>
    </row>
    <row r="189" spans="1:45" ht="12.75" customHeight="1">
      <c r="A189" s="1" t="s">
        <v>387</v>
      </c>
      <c r="B189" s="28" t="s">
        <v>596</v>
      </c>
      <c r="C189" s="19" t="s">
        <v>520</v>
      </c>
      <c r="D189" s="19" t="s">
        <v>426</v>
      </c>
      <c r="E189" s="28" t="s">
        <v>596</v>
      </c>
      <c r="F189" s="1"/>
      <c r="G189" s="1"/>
      <c r="H189" s="1"/>
      <c r="I189" s="1"/>
      <c r="J189" s="5" t="s">
        <v>1123</v>
      </c>
      <c r="K189" s="5" t="s">
        <v>1124</v>
      </c>
      <c r="L189" s="6" t="s">
        <v>112</v>
      </c>
      <c r="M189" s="34">
        <v>44.13</v>
      </c>
      <c r="N189" s="34">
        <v>36.75</v>
      </c>
      <c r="O189" s="34">
        <v>10.22</v>
      </c>
      <c r="P189" s="34">
        <v>25.74</v>
      </c>
      <c r="Q189" s="34">
        <v>4</v>
      </c>
      <c r="R189" s="34">
        <v>1.4</v>
      </c>
      <c r="S189" s="34">
        <v>1.9</v>
      </c>
      <c r="T189" s="34">
        <v>1.7</v>
      </c>
      <c r="U189" s="34">
        <v>5.4</v>
      </c>
      <c r="V189" s="34">
        <v>6.8</v>
      </c>
      <c r="W189" s="34">
        <v>8.6</v>
      </c>
      <c r="X189" s="34">
        <v>17.1</v>
      </c>
      <c r="Y189" s="25">
        <f t="shared" si="28"/>
        <v>6.69</v>
      </c>
      <c r="Z189" s="25">
        <f t="shared" si="29"/>
        <v>20.599999999999998</v>
      </c>
      <c r="AA189" s="39">
        <f t="shared" si="30"/>
        <v>13.645000000000001</v>
      </c>
      <c r="AB189" s="26">
        <f t="shared" si="22"/>
        <v>100</v>
      </c>
      <c r="AC189" s="7" t="s">
        <v>115</v>
      </c>
      <c r="AD189" s="34">
        <v>20.62</v>
      </c>
      <c r="AE189" s="34">
        <v>24.82</v>
      </c>
      <c r="AF189" s="34">
        <v>16.86</v>
      </c>
      <c r="AG189" s="34">
        <v>10.39</v>
      </c>
      <c r="AH189" s="34">
        <v>11.6</v>
      </c>
      <c r="AI189" s="34">
        <v>8.6</v>
      </c>
      <c r="AJ189" s="34">
        <v>15.4</v>
      </c>
      <c r="AK189" s="34">
        <v>10.8</v>
      </c>
      <c r="AL189" s="34">
        <v>12.7</v>
      </c>
      <c r="AM189" s="34">
        <v>16.7</v>
      </c>
      <c r="AN189" s="34">
        <v>22.6</v>
      </c>
      <c r="AO189" s="34">
        <v>30.1</v>
      </c>
      <c r="AP189" s="26">
        <f t="shared" si="25"/>
        <v>11.581666666666669</v>
      </c>
      <c r="AQ189" s="26">
        <f t="shared" si="26"/>
        <v>21.95</v>
      </c>
      <c r="AR189" s="38">
        <f t="shared" si="27"/>
        <v>16.76583333333333</v>
      </c>
      <c r="AS189" s="26">
        <f t="shared" si="24"/>
        <v>100</v>
      </c>
    </row>
    <row r="190" spans="1:45" ht="12.75" customHeight="1">
      <c r="A190" s="1" t="s">
        <v>388</v>
      </c>
      <c r="B190" s="28" t="s">
        <v>597</v>
      </c>
      <c r="C190" s="19" t="s">
        <v>521</v>
      </c>
      <c r="D190" s="19" t="s">
        <v>425</v>
      </c>
      <c r="E190" s="28" t="s">
        <v>597</v>
      </c>
      <c r="F190" s="1"/>
      <c r="G190" s="1"/>
      <c r="H190" s="1"/>
      <c r="I190" s="1"/>
      <c r="J190" s="5" t="s">
        <v>1125</v>
      </c>
      <c r="K190" s="5" t="s">
        <v>1126</v>
      </c>
      <c r="L190" s="6" t="s">
        <v>112</v>
      </c>
      <c r="M190" s="34">
        <v>37.29</v>
      </c>
      <c r="N190" s="34">
        <v>26.48</v>
      </c>
      <c r="O190" s="34">
        <v>9.16</v>
      </c>
      <c r="P190" s="34">
        <v>4.15</v>
      </c>
      <c r="Q190" s="34">
        <v>4.1</v>
      </c>
      <c r="R190" s="34">
        <v>2.2</v>
      </c>
      <c r="S190" s="34">
        <v>5.3</v>
      </c>
      <c r="T190" s="34">
        <v>1.7</v>
      </c>
      <c r="U190" s="34">
        <v>5.3</v>
      </c>
      <c r="V190" s="34">
        <v>6.2</v>
      </c>
      <c r="W190" s="34">
        <v>12.8</v>
      </c>
      <c r="X190" s="34">
        <v>39.2</v>
      </c>
      <c r="Y190" s="25">
        <f t="shared" si="28"/>
        <v>3.7916666666666665</v>
      </c>
      <c r="Z190" s="25">
        <f t="shared" si="29"/>
        <v>21.855</v>
      </c>
      <c r="AA190" s="39">
        <f t="shared" si="30"/>
        <v>12.823333333333332</v>
      </c>
      <c r="AB190" s="26">
        <f t="shared" si="22"/>
        <v>100</v>
      </c>
      <c r="AC190" s="7" t="s">
        <v>115</v>
      </c>
      <c r="AD190" s="56">
        <v>25.74</v>
      </c>
      <c r="AE190" s="56">
        <v>28.92</v>
      </c>
      <c r="AF190" s="56">
        <v>23.4</v>
      </c>
      <c r="AG190" s="56">
        <v>13.86</v>
      </c>
      <c r="AH190" s="56">
        <v>14.4</v>
      </c>
      <c r="AI190" s="56">
        <v>15.5</v>
      </c>
      <c r="AJ190" s="56">
        <v>15.4</v>
      </c>
      <c r="AK190" s="56">
        <v>14.8</v>
      </c>
      <c r="AL190" s="56">
        <v>15.7</v>
      </c>
      <c r="AM190" s="56">
        <v>14</v>
      </c>
      <c r="AN190" s="56">
        <v>34</v>
      </c>
      <c r="AO190" s="56">
        <v>41</v>
      </c>
      <c r="AP190" s="26">
        <f t="shared" si="25"/>
        <v>14.943333333333333</v>
      </c>
      <c r="AQ190" s="26">
        <f t="shared" si="26"/>
        <v>27.843333333333334</v>
      </c>
      <c r="AR190" s="38">
        <f t="shared" si="27"/>
        <v>21.393333333333334</v>
      </c>
      <c r="AS190" s="26">
        <f t="shared" si="24"/>
        <v>100</v>
      </c>
    </row>
    <row r="191" spans="1:45" ht="12.75" customHeight="1">
      <c r="A191" s="1" t="s">
        <v>389</v>
      </c>
      <c r="B191" s="28" t="s">
        <v>597</v>
      </c>
      <c r="C191" s="18" t="s">
        <v>522</v>
      </c>
      <c r="D191" s="19" t="s">
        <v>425</v>
      </c>
      <c r="E191" s="28" t="s">
        <v>597</v>
      </c>
      <c r="F191" s="1"/>
      <c r="G191" s="1"/>
      <c r="H191" s="1"/>
      <c r="I191" s="1"/>
      <c r="J191" s="5" t="s">
        <v>1127</v>
      </c>
      <c r="K191" s="5" t="s">
        <v>1128</v>
      </c>
      <c r="L191" s="6" t="s">
        <v>112</v>
      </c>
      <c r="M191" s="34">
        <v>27.25</v>
      </c>
      <c r="N191" s="34">
        <v>20.1</v>
      </c>
      <c r="O191" s="34">
        <v>5.38</v>
      </c>
      <c r="P191" s="34">
        <v>3.5</v>
      </c>
      <c r="Q191" s="34">
        <v>3.6</v>
      </c>
      <c r="R191" s="34">
        <v>1.7</v>
      </c>
      <c r="S191" s="34">
        <v>3.1</v>
      </c>
      <c r="T191" s="34">
        <v>1.6</v>
      </c>
      <c r="U191" s="34">
        <v>2.1</v>
      </c>
      <c r="V191" s="34">
        <v>7.8</v>
      </c>
      <c r="W191" s="34">
        <v>10.9</v>
      </c>
      <c r="X191" s="34">
        <v>27.5</v>
      </c>
      <c r="Y191" s="25">
        <f t="shared" si="28"/>
        <v>2.5999999999999996</v>
      </c>
      <c r="Z191" s="25">
        <f t="shared" si="29"/>
        <v>16.488333333333333</v>
      </c>
      <c r="AA191" s="39">
        <f t="shared" si="30"/>
        <v>9.544166666666667</v>
      </c>
      <c r="AB191" s="26">
        <f t="shared" si="22"/>
        <v>100</v>
      </c>
      <c r="AC191" s="7" t="s">
        <v>115</v>
      </c>
      <c r="AD191" s="34">
        <v>29.94</v>
      </c>
      <c r="AE191" s="34">
        <v>28.98</v>
      </c>
      <c r="AF191" s="34">
        <v>27.84</v>
      </c>
      <c r="AG191" s="34">
        <v>12.81</v>
      </c>
      <c r="AH191" s="34">
        <v>17.7</v>
      </c>
      <c r="AI191" s="34">
        <v>19.9</v>
      </c>
      <c r="AJ191" s="34">
        <v>20.7</v>
      </c>
      <c r="AK191" s="34">
        <v>20.9</v>
      </c>
      <c r="AL191" s="34">
        <v>20.5</v>
      </c>
      <c r="AM191" s="34">
        <v>19.8</v>
      </c>
      <c r="AN191" s="34">
        <v>36.8</v>
      </c>
      <c r="AO191" s="34">
        <v>46.2</v>
      </c>
      <c r="AP191" s="26">
        <f t="shared" si="25"/>
        <v>18.751666666666665</v>
      </c>
      <c r="AQ191" s="26">
        <f t="shared" si="26"/>
        <v>31.593333333333334</v>
      </c>
      <c r="AR191" s="38">
        <f t="shared" si="27"/>
        <v>25.1725</v>
      </c>
      <c r="AS191" s="26">
        <f t="shared" si="24"/>
        <v>100</v>
      </c>
    </row>
    <row r="192" spans="1:45" ht="12.75" customHeight="1">
      <c r="A192" s="1" t="s">
        <v>390</v>
      </c>
      <c r="B192" s="1" t="s">
        <v>598</v>
      </c>
      <c r="C192" s="9" t="s">
        <v>523</v>
      </c>
      <c r="D192" s="20" t="s">
        <v>427</v>
      </c>
      <c r="E192" s="1" t="s">
        <v>598</v>
      </c>
      <c r="F192" s="1"/>
      <c r="G192" s="1"/>
      <c r="H192" s="1"/>
      <c r="I192" s="1"/>
      <c r="J192" s="5" t="s">
        <v>1129</v>
      </c>
      <c r="K192" s="5" t="s">
        <v>1130</v>
      </c>
      <c r="L192" s="6" t="s">
        <v>112</v>
      </c>
      <c r="M192" s="34">
        <v>23.88</v>
      </c>
      <c r="N192" s="34">
        <v>28.81</v>
      </c>
      <c r="O192" s="34">
        <v>13.25</v>
      </c>
      <c r="P192" s="34">
        <v>3.68</v>
      </c>
      <c r="Q192" s="34">
        <v>2.5</v>
      </c>
      <c r="R192" s="34">
        <v>2.3</v>
      </c>
      <c r="S192" s="34">
        <v>0.9</v>
      </c>
      <c r="T192" s="34">
        <v>2.4</v>
      </c>
      <c r="U192" s="34">
        <v>4.9</v>
      </c>
      <c r="V192" s="34"/>
      <c r="W192" s="34">
        <v>10.3</v>
      </c>
      <c r="X192" s="34">
        <v>18.5</v>
      </c>
      <c r="Y192" s="25">
        <f t="shared" si="28"/>
        <v>2.78</v>
      </c>
      <c r="Z192" s="25">
        <f t="shared" si="29"/>
        <v>18.948</v>
      </c>
      <c r="AA192" s="39">
        <f t="shared" si="30"/>
        <v>10.12909090909091</v>
      </c>
      <c r="AB192" s="26">
        <f t="shared" si="22"/>
        <v>91.66666666666666</v>
      </c>
      <c r="AC192" s="7" t="s">
        <v>115</v>
      </c>
      <c r="AD192" s="34">
        <v>33.81</v>
      </c>
      <c r="AE192" s="34">
        <v>43.11</v>
      </c>
      <c r="AF192" s="34">
        <v>27.2</v>
      </c>
      <c r="AG192" s="34">
        <v>22.17</v>
      </c>
      <c r="AH192" s="34">
        <v>30.8</v>
      </c>
      <c r="AI192" s="34">
        <v>14.5</v>
      </c>
      <c r="AJ192" s="34">
        <v>19.6</v>
      </c>
      <c r="AK192" s="34">
        <v>26.6</v>
      </c>
      <c r="AL192" s="34">
        <v>25.8</v>
      </c>
      <c r="AM192" s="34"/>
      <c r="AN192" s="34">
        <v>27.1</v>
      </c>
      <c r="AO192" s="34">
        <v>46.6</v>
      </c>
      <c r="AP192" s="26">
        <f t="shared" si="25"/>
        <v>23.245</v>
      </c>
      <c r="AQ192" s="26">
        <f t="shared" si="26"/>
        <v>35.564</v>
      </c>
      <c r="AR192" s="38">
        <f t="shared" si="27"/>
        <v>28.844545454545457</v>
      </c>
      <c r="AS192" s="26">
        <f t="shared" si="24"/>
        <v>91.66666666666666</v>
      </c>
    </row>
    <row r="193" spans="1:45" ht="12.75" customHeight="1">
      <c r="A193" s="1" t="s">
        <v>391</v>
      </c>
      <c r="B193" s="1" t="s">
        <v>598</v>
      </c>
      <c r="C193" s="9" t="s">
        <v>524</v>
      </c>
      <c r="D193" s="20" t="s">
        <v>427</v>
      </c>
      <c r="E193" s="1" t="s">
        <v>598</v>
      </c>
      <c r="F193" s="1"/>
      <c r="G193" s="1"/>
      <c r="H193" s="1"/>
      <c r="I193" s="1"/>
      <c r="J193" s="5" t="s">
        <v>1131</v>
      </c>
      <c r="K193" s="5" t="s">
        <v>1132</v>
      </c>
      <c r="L193" s="6" t="s">
        <v>112</v>
      </c>
      <c r="M193" s="34">
        <v>37.62</v>
      </c>
      <c r="N193" s="34">
        <v>12.64</v>
      </c>
      <c r="O193" s="34">
        <v>7.53</v>
      </c>
      <c r="P193" s="34">
        <v>3.5</v>
      </c>
      <c r="Q193" s="34">
        <v>5.1</v>
      </c>
      <c r="R193" s="34">
        <v>2.1</v>
      </c>
      <c r="S193" s="34">
        <v>3</v>
      </c>
      <c r="T193" s="34">
        <v>2.1</v>
      </c>
      <c r="U193" s="34">
        <v>3.4</v>
      </c>
      <c r="V193" s="34">
        <v>6.8</v>
      </c>
      <c r="W193" s="34">
        <v>6.5</v>
      </c>
      <c r="X193" s="34">
        <v>15.9</v>
      </c>
      <c r="Y193" s="25">
        <f t="shared" si="28"/>
        <v>3.1999999999999997</v>
      </c>
      <c r="Z193" s="25">
        <f t="shared" si="29"/>
        <v>14.498333333333335</v>
      </c>
      <c r="AA193" s="39">
        <f t="shared" si="30"/>
        <v>8.849166666666667</v>
      </c>
      <c r="AB193" s="26">
        <f t="shared" si="22"/>
        <v>100</v>
      </c>
      <c r="AC193" s="7" t="s">
        <v>115</v>
      </c>
      <c r="AD193" s="34">
        <v>30.14</v>
      </c>
      <c r="AE193" s="34">
        <v>43.11</v>
      </c>
      <c r="AF193" s="34">
        <v>28.33</v>
      </c>
      <c r="AG193" s="34">
        <v>16.46</v>
      </c>
      <c r="AH193" s="34">
        <v>34.4</v>
      </c>
      <c r="AI193" s="34">
        <v>14.7</v>
      </c>
      <c r="AJ193" s="34">
        <v>23.6</v>
      </c>
      <c r="AK193" s="34">
        <v>36.6</v>
      </c>
      <c r="AL193" s="34">
        <v>30.4</v>
      </c>
      <c r="AM193" s="34">
        <v>22.3</v>
      </c>
      <c r="AN193" s="34">
        <v>29.4</v>
      </c>
      <c r="AO193" s="34">
        <v>49.3</v>
      </c>
      <c r="AP193" s="26">
        <f t="shared" si="25"/>
        <v>26.026666666666667</v>
      </c>
      <c r="AQ193" s="26">
        <f t="shared" si="26"/>
        <v>33.76333333333333</v>
      </c>
      <c r="AR193" s="38">
        <f t="shared" si="27"/>
        <v>29.894999999999996</v>
      </c>
      <c r="AS193" s="26">
        <f t="shared" si="24"/>
        <v>100</v>
      </c>
    </row>
    <row r="194" spans="1:45" ht="12.75" customHeight="1">
      <c r="A194" s="1" t="s">
        <v>392</v>
      </c>
      <c r="B194" s="1" t="s">
        <v>598</v>
      </c>
      <c r="C194" s="1" t="s">
        <v>525</v>
      </c>
      <c r="D194" s="20" t="s">
        <v>427</v>
      </c>
      <c r="E194" s="1" t="s">
        <v>598</v>
      </c>
      <c r="F194" s="1"/>
      <c r="G194" s="1"/>
      <c r="H194" s="1"/>
      <c r="I194" s="1"/>
      <c r="J194" s="5" t="s">
        <v>1133</v>
      </c>
      <c r="K194" s="5" t="s">
        <v>1134</v>
      </c>
      <c r="L194" s="6" t="s">
        <v>112</v>
      </c>
      <c r="M194" s="34">
        <v>46.35</v>
      </c>
      <c r="N194" s="34">
        <v>27.86</v>
      </c>
      <c r="O194" s="34">
        <v>10.62</v>
      </c>
      <c r="P194" s="34">
        <v>4.93</v>
      </c>
      <c r="Q194" s="34">
        <v>5.3</v>
      </c>
      <c r="R194" s="34">
        <v>3.3</v>
      </c>
      <c r="S194" s="34">
        <v>1.1</v>
      </c>
      <c r="T194" s="34">
        <v>2.1</v>
      </c>
      <c r="U194" s="34">
        <v>6.4</v>
      </c>
      <c r="V194" s="34">
        <v>8.6</v>
      </c>
      <c r="W194" s="34">
        <v>10.7</v>
      </c>
      <c r="X194" s="34">
        <v>22.6</v>
      </c>
      <c r="Y194" s="25">
        <f t="shared" si="28"/>
        <v>3.8550000000000004</v>
      </c>
      <c r="Z194" s="25">
        <f t="shared" si="29"/>
        <v>21.12166666666667</v>
      </c>
      <c r="AA194" s="39">
        <f t="shared" si="30"/>
        <v>12.488333333333335</v>
      </c>
      <c r="AB194" s="26">
        <f t="shared" si="22"/>
        <v>100</v>
      </c>
      <c r="AC194" s="7" t="s">
        <v>115</v>
      </c>
      <c r="AD194" s="34">
        <v>31.01</v>
      </c>
      <c r="AE194" s="34">
        <v>27.35</v>
      </c>
      <c r="AF194" s="34">
        <v>18.77</v>
      </c>
      <c r="AG194" s="34">
        <v>13.2</v>
      </c>
      <c r="AH194" s="34">
        <v>18.4</v>
      </c>
      <c r="AI194" s="34">
        <v>8.8</v>
      </c>
      <c r="AJ194" s="34">
        <v>8.2</v>
      </c>
      <c r="AK194" s="34">
        <v>17.5</v>
      </c>
      <c r="AL194" s="34">
        <v>16.4</v>
      </c>
      <c r="AM194" s="34">
        <v>23.1</v>
      </c>
      <c r="AN194" s="34">
        <v>26.3</v>
      </c>
      <c r="AO194" s="34">
        <v>35.1</v>
      </c>
      <c r="AP194" s="26">
        <f t="shared" si="25"/>
        <v>13.75</v>
      </c>
      <c r="AQ194" s="26">
        <f t="shared" si="26"/>
        <v>26.938333333333333</v>
      </c>
      <c r="AR194" s="38">
        <f t="shared" si="27"/>
        <v>20.344166666666666</v>
      </c>
      <c r="AS194" s="26">
        <f t="shared" si="24"/>
        <v>100</v>
      </c>
    </row>
    <row r="195" spans="1:45" ht="12.75" customHeight="1">
      <c r="A195" s="1" t="s">
        <v>393</v>
      </c>
      <c r="B195" s="1" t="s">
        <v>598</v>
      </c>
      <c r="C195" s="1" t="s">
        <v>526</v>
      </c>
      <c r="D195" s="20" t="s">
        <v>427</v>
      </c>
      <c r="E195" s="1" t="s">
        <v>598</v>
      </c>
      <c r="F195" s="1"/>
      <c r="G195" s="1"/>
      <c r="H195" s="1"/>
      <c r="I195" s="1"/>
      <c r="J195" s="5" t="s">
        <v>1135</v>
      </c>
      <c r="K195" s="5" t="s">
        <v>1136</v>
      </c>
      <c r="L195" s="6" t="s">
        <v>112</v>
      </c>
      <c r="M195" s="34">
        <v>27.09</v>
      </c>
      <c r="N195" s="34">
        <v>22.84</v>
      </c>
      <c r="O195" s="34">
        <v>12.47</v>
      </c>
      <c r="P195" s="34">
        <v>4.05</v>
      </c>
      <c r="Q195" s="34">
        <v>6.9</v>
      </c>
      <c r="R195" s="34">
        <v>1.6</v>
      </c>
      <c r="S195" s="34">
        <v>2.2</v>
      </c>
      <c r="T195" s="34">
        <v>2.3</v>
      </c>
      <c r="U195" s="34">
        <v>2.5</v>
      </c>
      <c r="V195" s="34">
        <v>7.5</v>
      </c>
      <c r="W195" s="34">
        <v>6.7</v>
      </c>
      <c r="X195" s="34">
        <v>17.1</v>
      </c>
      <c r="Y195" s="25">
        <f t="shared" si="28"/>
        <v>3.2583333333333333</v>
      </c>
      <c r="Z195" s="25">
        <f t="shared" si="29"/>
        <v>15.616666666666669</v>
      </c>
      <c r="AA195" s="39">
        <f t="shared" si="30"/>
        <v>9.4375</v>
      </c>
      <c r="AB195" s="26">
        <f t="shared" si="22"/>
        <v>100</v>
      </c>
      <c r="AC195" s="7" t="s">
        <v>115</v>
      </c>
      <c r="AD195" s="34">
        <v>29.33</v>
      </c>
      <c r="AE195" s="34">
        <v>21.29</v>
      </c>
      <c r="AF195" s="34">
        <v>22.3</v>
      </c>
      <c r="AG195" s="34">
        <v>15.61</v>
      </c>
      <c r="AH195" s="34">
        <v>25.4</v>
      </c>
      <c r="AI195" s="34">
        <v>11</v>
      </c>
      <c r="AJ195" s="34">
        <v>24.7</v>
      </c>
      <c r="AK195" s="34">
        <v>29.3</v>
      </c>
      <c r="AL195" s="34">
        <v>20.9</v>
      </c>
      <c r="AM195" s="34">
        <v>23.1</v>
      </c>
      <c r="AN195" s="34">
        <v>26.1</v>
      </c>
      <c r="AO195" s="34">
        <v>48.9</v>
      </c>
      <c r="AP195" s="26">
        <f>AVERAGE(AG195:AL195)</f>
        <v>21.151666666666667</v>
      </c>
      <c r="AQ195" s="26">
        <f>AVERAGE(AD195:AF195,AM195:AO195)</f>
        <v>28.503333333333334</v>
      </c>
      <c r="AR195" s="38">
        <f>AVERAGE(AD195:AO195)</f>
        <v>24.8275</v>
      </c>
      <c r="AS195" s="26">
        <f t="shared" si="24"/>
        <v>100</v>
      </c>
    </row>
    <row r="196" spans="1:45" ht="12.75" customHeight="1">
      <c r="A196" s="1" t="s">
        <v>394</v>
      </c>
      <c r="B196" s="1" t="s">
        <v>598</v>
      </c>
      <c r="C196" s="1" t="s">
        <v>527</v>
      </c>
      <c r="D196" s="20" t="s">
        <v>427</v>
      </c>
      <c r="E196" s="1" t="s">
        <v>598</v>
      </c>
      <c r="F196" s="1"/>
      <c r="G196" s="1"/>
      <c r="H196" s="1"/>
      <c r="I196" s="1"/>
      <c r="J196" s="5" t="s">
        <v>1137</v>
      </c>
      <c r="K196" s="5" t="s">
        <v>1138</v>
      </c>
      <c r="L196" s="6" t="s">
        <v>112</v>
      </c>
      <c r="M196" s="34">
        <v>38.54</v>
      </c>
      <c r="N196" s="34">
        <v>30.18</v>
      </c>
      <c r="O196" s="34">
        <v>13.66</v>
      </c>
      <c r="P196" s="34">
        <v>5.56</v>
      </c>
      <c r="Q196" s="34">
        <v>6.1</v>
      </c>
      <c r="R196" s="34">
        <v>2.2</v>
      </c>
      <c r="S196" s="34">
        <v>0.9</v>
      </c>
      <c r="T196" s="34">
        <v>1.9</v>
      </c>
      <c r="U196" s="34">
        <v>2.6</v>
      </c>
      <c r="V196" s="34">
        <v>9.7</v>
      </c>
      <c r="W196" s="34">
        <v>10</v>
      </c>
      <c r="X196" s="34">
        <v>27.4</v>
      </c>
      <c r="Y196" s="25">
        <f t="shared" si="28"/>
        <v>3.2100000000000004</v>
      </c>
      <c r="Z196" s="25">
        <f t="shared" si="29"/>
        <v>21.58</v>
      </c>
      <c r="AA196" s="39">
        <f t="shared" si="30"/>
        <v>12.395000000000001</v>
      </c>
      <c r="AB196" s="26">
        <f aca="true" t="shared" si="31" ref="AB196:AB259">(COUNTA(M196:X196))/12*100</f>
        <v>100</v>
      </c>
      <c r="AC196" s="7" t="s">
        <v>115</v>
      </c>
      <c r="AD196" s="35">
        <v>28.71</v>
      </c>
      <c r="AE196" s="35">
        <v>42.69</v>
      </c>
      <c r="AF196" s="35">
        <v>26.92</v>
      </c>
      <c r="AG196" s="35">
        <v>15.8</v>
      </c>
      <c r="AH196" s="35">
        <v>19.9</v>
      </c>
      <c r="AI196" s="35">
        <v>7</v>
      </c>
      <c r="AJ196" s="35">
        <v>15.1</v>
      </c>
      <c r="AK196" s="35">
        <v>24.8</v>
      </c>
      <c r="AL196" s="35">
        <v>21</v>
      </c>
      <c r="AM196" s="35">
        <v>24.1</v>
      </c>
      <c r="AN196" s="35">
        <v>27.7</v>
      </c>
      <c r="AO196" s="35">
        <v>52.4</v>
      </c>
      <c r="AP196" s="26">
        <f t="shared" si="25"/>
        <v>17.26666666666667</v>
      </c>
      <c r="AQ196" s="26">
        <f t="shared" si="26"/>
        <v>33.75333333333334</v>
      </c>
      <c r="AR196" s="38">
        <f t="shared" si="27"/>
        <v>25.51</v>
      </c>
      <c r="AS196" s="26">
        <f t="shared" si="24"/>
        <v>100</v>
      </c>
    </row>
    <row r="197" spans="1:45" ht="12.75" customHeight="1">
      <c r="A197" s="1" t="s">
        <v>395</v>
      </c>
      <c r="B197" s="1" t="s">
        <v>598</v>
      </c>
      <c r="C197" s="1" t="s">
        <v>528</v>
      </c>
      <c r="D197" s="20" t="s">
        <v>427</v>
      </c>
      <c r="E197" s="1" t="s">
        <v>598</v>
      </c>
      <c r="F197" s="1"/>
      <c r="G197" s="1"/>
      <c r="H197" s="1"/>
      <c r="I197" s="1"/>
      <c r="J197" s="5" t="s">
        <v>1129</v>
      </c>
      <c r="K197" s="5" t="s">
        <v>1139</v>
      </c>
      <c r="L197" s="6" t="s">
        <v>112</v>
      </c>
      <c r="M197" s="34"/>
      <c r="N197" s="34">
        <v>58.9</v>
      </c>
      <c r="O197" s="34">
        <v>26.88</v>
      </c>
      <c r="P197" s="34">
        <v>6.25</v>
      </c>
      <c r="Q197" s="34">
        <v>5.2</v>
      </c>
      <c r="R197" s="34">
        <v>6.9</v>
      </c>
      <c r="S197" s="34">
        <v>1.2</v>
      </c>
      <c r="T197" s="34">
        <v>2.4</v>
      </c>
      <c r="U197" s="34">
        <v>7.2</v>
      </c>
      <c r="V197" s="34">
        <v>13.1</v>
      </c>
      <c r="W197" s="34">
        <v>20.1</v>
      </c>
      <c r="X197" s="34">
        <v>32.7</v>
      </c>
      <c r="Y197" s="25">
        <f t="shared" si="28"/>
        <v>4.858333333333333</v>
      </c>
      <c r="Z197" s="25">
        <f t="shared" si="29"/>
        <v>30.336000000000002</v>
      </c>
      <c r="AA197" s="39">
        <f t="shared" si="30"/>
        <v>16.43909090909091</v>
      </c>
      <c r="AB197" s="26">
        <f t="shared" si="31"/>
        <v>91.66666666666666</v>
      </c>
      <c r="AC197" s="7" t="s">
        <v>115</v>
      </c>
      <c r="AD197" s="34">
        <v>39.22</v>
      </c>
      <c r="AE197" s="34">
        <v>36.39</v>
      </c>
      <c r="AF197" s="34">
        <v>24</v>
      </c>
      <c r="AG197" s="34">
        <v>11.96</v>
      </c>
      <c r="AH197" s="34">
        <v>18.7</v>
      </c>
      <c r="AI197" s="34">
        <v>8.9</v>
      </c>
      <c r="AJ197" s="34">
        <v>14.8</v>
      </c>
      <c r="AK197" s="34">
        <v>21.5</v>
      </c>
      <c r="AL197" s="34">
        <v>20.4</v>
      </c>
      <c r="AM197" s="34">
        <v>20.9</v>
      </c>
      <c r="AN197" s="34">
        <v>32.1</v>
      </c>
      <c r="AO197" s="34">
        <v>52.7</v>
      </c>
      <c r="AP197" s="26">
        <f t="shared" si="25"/>
        <v>16.043333333333333</v>
      </c>
      <c r="AQ197" s="26">
        <f t="shared" si="26"/>
        <v>34.218333333333334</v>
      </c>
      <c r="AR197" s="38">
        <f t="shared" si="27"/>
        <v>25.13083333333333</v>
      </c>
      <c r="AS197" s="26">
        <f t="shared" si="24"/>
        <v>100</v>
      </c>
    </row>
    <row r="198" spans="1:45" ht="12.75" customHeight="1">
      <c r="A198" s="1" t="s">
        <v>396</v>
      </c>
      <c r="B198" s="1" t="s">
        <v>325</v>
      </c>
      <c r="C198" s="1" t="s">
        <v>325</v>
      </c>
      <c r="D198" s="20" t="s">
        <v>428</v>
      </c>
      <c r="E198" s="1" t="s">
        <v>325</v>
      </c>
      <c r="F198" s="1"/>
      <c r="G198" s="1"/>
      <c r="H198" s="1"/>
      <c r="I198" s="1"/>
      <c r="J198" s="5" t="s">
        <v>1140</v>
      </c>
      <c r="K198" s="5" t="s">
        <v>1141</v>
      </c>
      <c r="L198" s="6" t="s">
        <v>112</v>
      </c>
      <c r="M198" s="34">
        <v>24.94</v>
      </c>
      <c r="N198" s="34">
        <v>23.2</v>
      </c>
      <c r="O198" s="34">
        <v>3.52</v>
      </c>
      <c r="P198" s="34"/>
      <c r="Q198" s="34">
        <v>2.7</v>
      </c>
      <c r="R198" s="34">
        <v>2.1</v>
      </c>
      <c r="S198" s="34">
        <v>1.7</v>
      </c>
      <c r="T198" s="34">
        <v>1.6</v>
      </c>
      <c r="U198" s="34">
        <v>4.9</v>
      </c>
      <c r="V198" s="34">
        <v>6.2</v>
      </c>
      <c r="W198" s="34">
        <v>6.4</v>
      </c>
      <c r="X198" s="34">
        <v>18.6</v>
      </c>
      <c r="Y198" s="25">
        <f t="shared" si="28"/>
        <v>2.6000000000000005</v>
      </c>
      <c r="Z198" s="25">
        <f t="shared" si="29"/>
        <v>13.810000000000002</v>
      </c>
      <c r="AA198" s="39">
        <f t="shared" si="30"/>
        <v>8.714545454545457</v>
      </c>
      <c r="AB198" s="26">
        <f t="shared" si="31"/>
        <v>91.66666666666666</v>
      </c>
      <c r="AC198" s="7" t="s">
        <v>115</v>
      </c>
      <c r="AD198" s="56">
        <v>20.88</v>
      </c>
      <c r="AE198" s="56">
        <v>18.65</v>
      </c>
      <c r="AF198" s="56">
        <v>14.81</v>
      </c>
      <c r="AG198" s="56">
        <v>9.32</v>
      </c>
      <c r="AH198" s="56">
        <v>11.4</v>
      </c>
      <c r="AI198" s="56">
        <v>8.1</v>
      </c>
      <c r="AJ198" s="56">
        <v>16.3</v>
      </c>
      <c r="AK198" s="56">
        <v>10.7</v>
      </c>
      <c r="AL198" s="56">
        <v>12.8</v>
      </c>
      <c r="AM198" s="56">
        <v>16</v>
      </c>
      <c r="AN198" s="56">
        <v>22</v>
      </c>
      <c r="AO198" s="56">
        <v>37.2</v>
      </c>
      <c r="AP198" s="26">
        <f t="shared" si="25"/>
        <v>11.436666666666667</v>
      </c>
      <c r="AQ198" s="26">
        <f t="shared" si="26"/>
        <v>21.590000000000003</v>
      </c>
      <c r="AR198" s="38">
        <f t="shared" si="27"/>
        <v>16.513333333333332</v>
      </c>
      <c r="AS198" s="26">
        <f t="shared" si="24"/>
        <v>100</v>
      </c>
    </row>
    <row r="199" spans="1:45" ht="12.75" customHeight="1">
      <c r="A199" s="1" t="s">
        <v>397</v>
      </c>
      <c r="B199" s="1" t="s">
        <v>606</v>
      </c>
      <c r="C199" s="1" t="s">
        <v>326</v>
      </c>
      <c r="D199" s="20" t="s">
        <v>428</v>
      </c>
      <c r="E199" s="1" t="s">
        <v>606</v>
      </c>
      <c r="F199" s="1"/>
      <c r="G199" s="5" t="s">
        <v>118</v>
      </c>
      <c r="H199" s="1"/>
      <c r="I199" s="1"/>
      <c r="J199" s="5" t="s">
        <v>1142</v>
      </c>
      <c r="K199" s="5" t="s">
        <v>1143</v>
      </c>
      <c r="L199" s="6" t="s">
        <v>112</v>
      </c>
      <c r="M199" s="34">
        <v>10.95</v>
      </c>
      <c r="N199" s="34">
        <v>9.29</v>
      </c>
      <c r="O199" s="34">
        <v>3.5</v>
      </c>
      <c r="P199" s="34"/>
      <c r="Q199" s="34">
        <v>4.1</v>
      </c>
      <c r="R199" s="34">
        <v>3.1</v>
      </c>
      <c r="S199" s="34">
        <v>2.6</v>
      </c>
      <c r="T199" s="34">
        <v>1.5</v>
      </c>
      <c r="U199" s="34">
        <v>3</v>
      </c>
      <c r="V199" s="34">
        <v>2.8</v>
      </c>
      <c r="W199" s="34"/>
      <c r="X199" s="34"/>
      <c r="Y199" s="25">
        <f t="shared" si="28"/>
        <v>2.86</v>
      </c>
      <c r="Z199" s="25">
        <f t="shared" si="29"/>
        <v>6.635</v>
      </c>
      <c r="AA199" s="39">
        <f t="shared" si="30"/>
        <v>4.5377777777777775</v>
      </c>
      <c r="AB199" s="26">
        <f t="shared" si="31"/>
        <v>75</v>
      </c>
      <c r="AC199" s="7" t="s">
        <v>115</v>
      </c>
      <c r="AD199" s="34">
        <v>20.96</v>
      </c>
      <c r="AE199" s="34">
        <v>27.47</v>
      </c>
      <c r="AF199" s="34">
        <v>12.76</v>
      </c>
      <c r="AG199" s="34">
        <v>8.29</v>
      </c>
      <c r="AH199" s="34">
        <v>9.6</v>
      </c>
      <c r="AI199" s="34">
        <v>5.9</v>
      </c>
      <c r="AJ199" s="34">
        <v>7.2</v>
      </c>
      <c r="AK199" s="34">
        <v>9.3</v>
      </c>
      <c r="AL199" s="34">
        <v>9.1</v>
      </c>
      <c r="AM199" s="34">
        <v>13.7</v>
      </c>
      <c r="AN199" s="34"/>
      <c r="AO199" s="34"/>
      <c r="AP199" s="26">
        <f t="shared" si="25"/>
        <v>8.231666666666667</v>
      </c>
      <c r="AQ199" s="26">
        <f t="shared" si="26"/>
        <v>18.7225</v>
      </c>
      <c r="AR199" s="38">
        <f t="shared" si="27"/>
        <v>12.427999999999999</v>
      </c>
      <c r="AS199" s="26">
        <f t="shared" si="24"/>
        <v>83.33333333333334</v>
      </c>
    </row>
    <row r="200" spans="1:45" ht="12.75" customHeight="1">
      <c r="A200" s="1" t="s">
        <v>398</v>
      </c>
      <c r="B200" s="13" t="s">
        <v>605</v>
      </c>
      <c r="C200" s="13" t="s">
        <v>415</v>
      </c>
      <c r="D200" s="20" t="s">
        <v>427</v>
      </c>
      <c r="E200" s="13" t="s">
        <v>605</v>
      </c>
      <c r="F200" s="1"/>
      <c r="G200" s="5" t="s">
        <v>118</v>
      </c>
      <c r="H200" s="1"/>
      <c r="I200" s="1"/>
      <c r="J200" s="5" t="s">
        <v>1144</v>
      </c>
      <c r="K200" s="5" t="s">
        <v>1145</v>
      </c>
      <c r="L200" s="6" t="s">
        <v>112</v>
      </c>
      <c r="M200" s="34">
        <v>15.47</v>
      </c>
      <c r="N200" s="34">
        <v>12.11</v>
      </c>
      <c r="O200" s="34">
        <v>3.5</v>
      </c>
      <c r="P200" s="34"/>
      <c r="Q200" s="34">
        <v>3.1</v>
      </c>
      <c r="R200" s="34">
        <v>1.6</v>
      </c>
      <c r="S200" s="34">
        <v>0.9</v>
      </c>
      <c r="T200" s="34">
        <v>1.8</v>
      </c>
      <c r="U200" s="34">
        <v>5</v>
      </c>
      <c r="V200" s="34">
        <v>4.4</v>
      </c>
      <c r="W200" s="34">
        <v>6.9</v>
      </c>
      <c r="X200" s="34">
        <v>19.9</v>
      </c>
      <c r="Y200" s="25">
        <f t="shared" si="28"/>
        <v>2.48</v>
      </c>
      <c r="Z200" s="25">
        <f t="shared" si="29"/>
        <v>10.379999999999999</v>
      </c>
      <c r="AA200" s="39">
        <f t="shared" si="30"/>
        <v>6.789090909090908</v>
      </c>
      <c r="AB200" s="26">
        <f t="shared" si="31"/>
        <v>91.66666666666666</v>
      </c>
      <c r="AC200" s="7" t="s">
        <v>115</v>
      </c>
      <c r="AD200" s="34">
        <v>19.54</v>
      </c>
      <c r="AE200" s="34">
        <v>17.37</v>
      </c>
      <c r="AF200" s="34">
        <v>12.53</v>
      </c>
      <c r="AG200" s="34">
        <v>6.94</v>
      </c>
      <c r="AH200" s="34">
        <v>9.3</v>
      </c>
      <c r="AI200" s="34">
        <v>5.8</v>
      </c>
      <c r="AJ200" s="34">
        <v>8</v>
      </c>
      <c r="AK200" s="34">
        <v>7.9</v>
      </c>
      <c r="AL200" s="34">
        <v>11.5</v>
      </c>
      <c r="AM200" s="34">
        <v>13</v>
      </c>
      <c r="AN200" s="34">
        <v>21.3</v>
      </c>
      <c r="AO200" s="34">
        <v>38.8</v>
      </c>
      <c r="AP200" s="26">
        <f t="shared" si="25"/>
        <v>8.24</v>
      </c>
      <c r="AQ200" s="26">
        <f t="shared" si="26"/>
        <v>20.423333333333332</v>
      </c>
      <c r="AR200" s="38">
        <f t="shared" si="27"/>
        <v>14.331666666666669</v>
      </c>
      <c r="AS200" s="26">
        <f t="shared" si="24"/>
        <v>100</v>
      </c>
    </row>
    <row r="201" spans="1:45" ht="12.75" customHeight="1">
      <c r="A201" s="1" t="s">
        <v>399</v>
      </c>
      <c r="B201" s="13" t="s">
        <v>604</v>
      </c>
      <c r="C201" s="13" t="s">
        <v>416</v>
      </c>
      <c r="D201" s="20" t="s">
        <v>427</v>
      </c>
      <c r="E201" s="1" t="s">
        <v>604</v>
      </c>
      <c r="F201" s="1"/>
      <c r="G201" s="5" t="s">
        <v>118</v>
      </c>
      <c r="H201" s="1"/>
      <c r="I201" s="1"/>
      <c r="J201" s="5" t="s">
        <v>1146</v>
      </c>
      <c r="K201" s="5" t="s">
        <v>1147</v>
      </c>
      <c r="L201" s="6" t="s">
        <v>112</v>
      </c>
      <c r="M201" s="34">
        <v>21.43</v>
      </c>
      <c r="N201" s="34">
        <v>12.74</v>
      </c>
      <c r="O201" s="34">
        <v>5.3</v>
      </c>
      <c r="P201" s="34"/>
      <c r="Q201" s="34">
        <v>7.4</v>
      </c>
      <c r="R201" s="34">
        <v>1.7</v>
      </c>
      <c r="S201" s="34">
        <v>1.1</v>
      </c>
      <c r="T201" s="34">
        <v>1.7</v>
      </c>
      <c r="U201" s="34">
        <v>3.1</v>
      </c>
      <c r="V201" s="34">
        <v>3.5</v>
      </c>
      <c r="W201" s="34">
        <v>6</v>
      </c>
      <c r="X201" s="34">
        <v>18.6</v>
      </c>
      <c r="Y201" s="25">
        <f t="shared" si="28"/>
        <v>2.9999999999999996</v>
      </c>
      <c r="Z201" s="25">
        <f t="shared" si="29"/>
        <v>11.261666666666665</v>
      </c>
      <c r="AA201" s="39">
        <f t="shared" si="30"/>
        <v>7.506363636363637</v>
      </c>
      <c r="AB201" s="26">
        <f t="shared" si="31"/>
        <v>91.66666666666666</v>
      </c>
      <c r="AC201" s="7" t="s">
        <v>115</v>
      </c>
      <c r="AD201" s="34">
        <v>19.14</v>
      </c>
      <c r="AE201" s="34">
        <v>26.8</v>
      </c>
      <c r="AF201" s="34">
        <v>14.86</v>
      </c>
      <c r="AG201" s="34">
        <v>10.1</v>
      </c>
      <c r="AH201" s="34">
        <v>10.9</v>
      </c>
      <c r="AI201" s="34">
        <v>8.9</v>
      </c>
      <c r="AJ201" s="34">
        <v>10.8</v>
      </c>
      <c r="AK201" s="34">
        <v>10.7</v>
      </c>
      <c r="AL201" s="34">
        <v>13.1</v>
      </c>
      <c r="AM201" s="34">
        <v>15.6</v>
      </c>
      <c r="AN201" s="34">
        <v>23.8</v>
      </c>
      <c r="AO201" s="34">
        <v>36.2</v>
      </c>
      <c r="AP201" s="26">
        <f t="shared" si="25"/>
        <v>10.75</v>
      </c>
      <c r="AQ201" s="26">
        <f t="shared" si="26"/>
        <v>22.73333333333333</v>
      </c>
      <c r="AR201" s="38">
        <f t="shared" si="27"/>
        <v>16.74166666666667</v>
      </c>
      <c r="AS201" s="26">
        <f t="shared" si="24"/>
        <v>100</v>
      </c>
    </row>
    <row r="202" spans="1:45" ht="12.75" customHeight="1">
      <c r="A202" s="1" t="s">
        <v>400</v>
      </c>
      <c r="B202" s="13" t="s">
        <v>600</v>
      </c>
      <c r="C202" s="13" t="s">
        <v>417</v>
      </c>
      <c r="D202" s="19" t="s">
        <v>165</v>
      </c>
      <c r="E202" s="13" t="s">
        <v>600</v>
      </c>
      <c r="F202" s="1"/>
      <c r="G202" s="5" t="s">
        <v>118</v>
      </c>
      <c r="H202" s="1"/>
      <c r="I202" s="1"/>
      <c r="J202" s="5" t="s">
        <v>1148</v>
      </c>
      <c r="K202" s="5" t="s">
        <v>1149</v>
      </c>
      <c r="L202" s="6" t="s">
        <v>112</v>
      </c>
      <c r="M202" s="34">
        <v>10.13</v>
      </c>
      <c r="N202" s="34">
        <v>4</v>
      </c>
      <c r="O202" s="34">
        <v>3.5</v>
      </c>
      <c r="P202" s="34"/>
      <c r="Q202" s="34">
        <v>3.4</v>
      </c>
      <c r="R202" s="34">
        <v>2.3</v>
      </c>
      <c r="S202" s="34">
        <v>1.9</v>
      </c>
      <c r="T202" s="34">
        <v>1.7</v>
      </c>
      <c r="U202" s="34">
        <v>4.2</v>
      </c>
      <c r="V202" s="34">
        <v>4.1</v>
      </c>
      <c r="W202" s="34">
        <v>5.3</v>
      </c>
      <c r="X202" s="34">
        <v>15.5</v>
      </c>
      <c r="Y202" s="25">
        <f t="shared" si="28"/>
        <v>2.7</v>
      </c>
      <c r="Z202" s="25">
        <f t="shared" si="29"/>
        <v>7.088333333333334</v>
      </c>
      <c r="AA202" s="39">
        <f t="shared" si="30"/>
        <v>5.093636363636363</v>
      </c>
      <c r="AB202" s="26">
        <f t="shared" si="31"/>
        <v>91.66666666666666</v>
      </c>
      <c r="AC202" s="7" t="s">
        <v>115</v>
      </c>
      <c r="AD202" s="34">
        <v>16.53</v>
      </c>
      <c r="AE202" s="34">
        <v>14.15</v>
      </c>
      <c r="AF202" s="34">
        <v>17.97</v>
      </c>
      <c r="AG202" s="34">
        <v>10.76</v>
      </c>
      <c r="AH202" s="34">
        <v>12.8</v>
      </c>
      <c r="AI202" s="34">
        <v>8.4</v>
      </c>
      <c r="AJ202" s="34">
        <v>10.9</v>
      </c>
      <c r="AK202" s="34">
        <v>12</v>
      </c>
      <c r="AL202" s="34">
        <v>13.6</v>
      </c>
      <c r="AM202" s="34">
        <v>14.9</v>
      </c>
      <c r="AN202" s="34">
        <v>21.4</v>
      </c>
      <c r="AO202" s="34">
        <v>37.6</v>
      </c>
      <c r="AP202" s="26">
        <f t="shared" si="25"/>
        <v>11.409999999999998</v>
      </c>
      <c r="AQ202" s="26">
        <f t="shared" si="26"/>
        <v>20.424999999999997</v>
      </c>
      <c r="AR202" s="38">
        <f t="shared" si="27"/>
        <v>15.917499999999999</v>
      </c>
      <c r="AS202" s="26">
        <f t="shared" si="24"/>
        <v>100</v>
      </c>
    </row>
    <row r="203" spans="1:45" ht="12.75" customHeight="1">
      <c r="A203" s="1" t="s">
        <v>401</v>
      </c>
      <c r="B203" s="13" t="s">
        <v>845</v>
      </c>
      <c r="C203" s="13" t="s">
        <v>418</v>
      </c>
      <c r="D203" s="19" t="s">
        <v>165</v>
      </c>
      <c r="E203" s="13" t="s">
        <v>600</v>
      </c>
      <c r="F203" s="1"/>
      <c r="G203" s="5" t="s">
        <v>118</v>
      </c>
      <c r="H203" s="1"/>
      <c r="I203" s="1"/>
      <c r="J203" s="5" t="s">
        <v>1150</v>
      </c>
      <c r="K203" s="5" t="s">
        <v>1151</v>
      </c>
      <c r="L203" s="6" t="s">
        <v>112</v>
      </c>
      <c r="M203" s="34">
        <v>16.56</v>
      </c>
      <c r="N203" s="34">
        <v>16.34</v>
      </c>
      <c r="O203" s="34">
        <v>3.5</v>
      </c>
      <c r="P203" s="34"/>
      <c r="Q203" s="34">
        <v>5.1</v>
      </c>
      <c r="R203" s="34">
        <v>1.7</v>
      </c>
      <c r="S203" s="34">
        <v>1.1</v>
      </c>
      <c r="T203" s="34">
        <v>2.3</v>
      </c>
      <c r="U203" s="34">
        <v>5.1</v>
      </c>
      <c r="V203" s="34">
        <v>4.5</v>
      </c>
      <c r="W203" s="34">
        <v>5.9</v>
      </c>
      <c r="X203" s="34">
        <v>13.3</v>
      </c>
      <c r="Y203" s="25">
        <f t="shared" si="28"/>
        <v>3.0599999999999996</v>
      </c>
      <c r="Z203" s="25">
        <f t="shared" si="29"/>
        <v>10.016666666666666</v>
      </c>
      <c r="AA203" s="39">
        <f t="shared" si="30"/>
        <v>6.854545454545455</v>
      </c>
      <c r="AB203" s="26">
        <f t="shared" si="31"/>
        <v>91.66666666666666</v>
      </c>
      <c r="AC203" s="7" t="s">
        <v>115</v>
      </c>
      <c r="AD203" s="34">
        <v>16.69</v>
      </c>
      <c r="AE203" s="34">
        <v>20.37</v>
      </c>
      <c r="AF203" s="34">
        <v>14.86</v>
      </c>
      <c r="AG203" s="34">
        <v>8.58</v>
      </c>
      <c r="AH203" s="34">
        <v>12.4</v>
      </c>
      <c r="AI203" s="34">
        <v>7.9</v>
      </c>
      <c r="AJ203" s="34">
        <v>10</v>
      </c>
      <c r="AK203" s="34">
        <v>11.1</v>
      </c>
      <c r="AL203" s="34">
        <v>12.1</v>
      </c>
      <c r="AM203" s="34">
        <v>14.8</v>
      </c>
      <c r="AN203" s="34">
        <v>23.3</v>
      </c>
      <c r="AO203" s="34">
        <v>35.7</v>
      </c>
      <c r="AP203" s="26">
        <f t="shared" si="25"/>
        <v>10.346666666666668</v>
      </c>
      <c r="AQ203" s="26">
        <f t="shared" si="26"/>
        <v>20.953333333333333</v>
      </c>
      <c r="AR203" s="38">
        <f t="shared" si="27"/>
        <v>15.65</v>
      </c>
      <c r="AS203" s="26">
        <f t="shared" si="24"/>
        <v>100</v>
      </c>
    </row>
    <row r="204" spans="1:45" ht="12.75" customHeight="1">
      <c r="A204" s="1" t="s">
        <v>402</v>
      </c>
      <c r="B204" s="13" t="s">
        <v>848</v>
      </c>
      <c r="C204" s="13" t="s">
        <v>419</v>
      </c>
      <c r="D204" s="20" t="s">
        <v>428</v>
      </c>
      <c r="E204" s="1" t="s">
        <v>606</v>
      </c>
      <c r="F204" s="1"/>
      <c r="G204" s="5" t="s">
        <v>118</v>
      </c>
      <c r="H204" s="1"/>
      <c r="I204" s="1"/>
      <c r="J204" s="5" t="s">
        <v>1152</v>
      </c>
      <c r="K204" s="5" t="s">
        <v>1153</v>
      </c>
      <c r="L204" s="6" t="s">
        <v>112</v>
      </c>
      <c r="M204" s="34">
        <v>11.34</v>
      </c>
      <c r="N204" s="34">
        <v>14.86</v>
      </c>
      <c r="O204" s="34">
        <v>3.5</v>
      </c>
      <c r="P204" s="34"/>
      <c r="Q204" s="34">
        <v>4.5</v>
      </c>
      <c r="R204" s="34">
        <v>2.5</v>
      </c>
      <c r="S204" s="34">
        <v>1.6</v>
      </c>
      <c r="T204" s="34">
        <v>3.1</v>
      </c>
      <c r="U204" s="34">
        <v>3.6</v>
      </c>
      <c r="V204" s="34">
        <v>3.7</v>
      </c>
      <c r="W204" s="34">
        <v>5.4</v>
      </c>
      <c r="X204" s="34">
        <v>14.1</v>
      </c>
      <c r="Y204" s="25">
        <f t="shared" si="28"/>
        <v>3.0599999999999996</v>
      </c>
      <c r="Z204" s="25">
        <f t="shared" si="29"/>
        <v>8.816666666666666</v>
      </c>
      <c r="AA204" s="39">
        <f t="shared" si="30"/>
        <v>6.2</v>
      </c>
      <c r="AB204" s="26">
        <f t="shared" si="31"/>
        <v>91.66666666666666</v>
      </c>
      <c r="AC204" s="7" t="s">
        <v>115</v>
      </c>
      <c r="AD204" s="34">
        <v>19.93</v>
      </c>
      <c r="AE204" s="34">
        <v>14.26</v>
      </c>
      <c r="AF204" s="34">
        <v>12.42</v>
      </c>
      <c r="AG204" s="34">
        <v>5.46</v>
      </c>
      <c r="AH204" s="34">
        <v>7.1</v>
      </c>
      <c r="AI204" s="34">
        <v>4.5</v>
      </c>
      <c r="AJ204" s="34">
        <v>5.8</v>
      </c>
      <c r="AK204" s="34">
        <v>12.8</v>
      </c>
      <c r="AL204" s="34">
        <v>9.1</v>
      </c>
      <c r="AM204" s="34">
        <v>12</v>
      </c>
      <c r="AN204" s="34">
        <v>20.3</v>
      </c>
      <c r="AO204" s="34">
        <v>35</v>
      </c>
      <c r="AP204" s="26">
        <f t="shared" si="25"/>
        <v>7.46</v>
      </c>
      <c r="AQ204" s="26">
        <f t="shared" si="26"/>
        <v>18.985</v>
      </c>
      <c r="AR204" s="38">
        <f t="shared" si="27"/>
        <v>13.222499999999998</v>
      </c>
      <c r="AS204" s="26">
        <f t="shared" si="24"/>
        <v>100</v>
      </c>
    </row>
    <row r="205" spans="1:45" ht="12.75" customHeight="1">
      <c r="A205" s="1" t="s">
        <v>403</v>
      </c>
      <c r="B205" s="13" t="s">
        <v>847</v>
      </c>
      <c r="C205" s="13" t="s">
        <v>420</v>
      </c>
      <c r="D205" s="20" t="s">
        <v>427</v>
      </c>
      <c r="E205" s="13" t="s">
        <v>605</v>
      </c>
      <c r="F205" s="1"/>
      <c r="G205" s="5" t="s">
        <v>118</v>
      </c>
      <c r="H205" s="1"/>
      <c r="I205" s="1"/>
      <c r="J205" s="5" t="s">
        <v>1154</v>
      </c>
      <c r="K205" s="5" t="s">
        <v>1155</v>
      </c>
      <c r="L205" s="6" t="s">
        <v>112</v>
      </c>
      <c r="M205" s="34">
        <v>9.58</v>
      </c>
      <c r="N205" s="34">
        <v>9.94</v>
      </c>
      <c r="O205" s="34">
        <v>3.5</v>
      </c>
      <c r="P205" s="34"/>
      <c r="Q205" s="34">
        <v>7.4</v>
      </c>
      <c r="R205" s="34">
        <v>0.9</v>
      </c>
      <c r="S205" s="34">
        <v>0.9</v>
      </c>
      <c r="T205" s="34">
        <v>1.4</v>
      </c>
      <c r="U205" s="34">
        <v>4.5</v>
      </c>
      <c r="V205" s="34">
        <v>6</v>
      </c>
      <c r="W205" s="34">
        <v>4</v>
      </c>
      <c r="X205" s="34">
        <v>9.6</v>
      </c>
      <c r="Y205" s="25">
        <f t="shared" si="28"/>
        <v>3.0200000000000005</v>
      </c>
      <c r="Z205" s="25">
        <f t="shared" si="29"/>
        <v>7.103333333333333</v>
      </c>
      <c r="AA205" s="39">
        <f t="shared" si="30"/>
        <v>5.247272727272727</v>
      </c>
      <c r="AB205" s="26">
        <f t="shared" si="31"/>
        <v>91.66666666666666</v>
      </c>
      <c r="AC205" s="7" t="s">
        <v>115</v>
      </c>
      <c r="AD205" s="34">
        <v>20.09</v>
      </c>
      <c r="AE205" s="34">
        <v>14.26</v>
      </c>
      <c r="AF205" s="34">
        <v>15.75</v>
      </c>
      <c r="AG205" s="34">
        <v>8.99</v>
      </c>
      <c r="AH205" s="34">
        <v>9.3</v>
      </c>
      <c r="AI205" s="34">
        <v>6.5</v>
      </c>
      <c r="AJ205" s="34">
        <v>10</v>
      </c>
      <c r="AK205" s="34">
        <v>10.2</v>
      </c>
      <c r="AL205" s="34">
        <v>11.4</v>
      </c>
      <c r="AM205" s="34">
        <v>13.6</v>
      </c>
      <c r="AN205" s="34">
        <v>18.8</v>
      </c>
      <c r="AO205" s="34">
        <v>35.6</v>
      </c>
      <c r="AP205" s="26">
        <f t="shared" si="25"/>
        <v>9.398333333333332</v>
      </c>
      <c r="AQ205" s="26">
        <f t="shared" si="26"/>
        <v>19.683333333333334</v>
      </c>
      <c r="AR205" s="38">
        <f t="shared" si="27"/>
        <v>14.540833333333333</v>
      </c>
      <c r="AS205" s="26">
        <f t="shared" si="24"/>
        <v>100</v>
      </c>
    </row>
    <row r="206" spans="1:45" ht="12.75" customHeight="1">
      <c r="A206" s="1" t="s">
        <v>404</v>
      </c>
      <c r="B206" s="13" t="s">
        <v>846</v>
      </c>
      <c r="C206" s="13" t="s">
        <v>421</v>
      </c>
      <c r="D206" s="20" t="s">
        <v>427</v>
      </c>
      <c r="E206" s="1" t="s">
        <v>604</v>
      </c>
      <c r="F206" s="1"/>
      <c r="G206" s="5" t="s">
        <v>118</v>
      </c>
      <c r="H206" s="1"/>
      <c r="I206" s="1"/>
      <c r="J206" s="5" t="s">
        <v>1156</v>
      </c>
      <c r="K206" s="5" t="s">
        <v>1157</v>
      </c>
      <c r="L206" s="6" t="s">
        <v>112</v>
      </c>
      <c r="M206" s="34">
        <v>14.1</v>
      </c>
      <c r="N206" s="34">
        <v>11.6</v>
      </c>
      <c r="O206" s="34">
        <v>3.5</v>
      </c>
      <c r="P206" s="34"/>
      <c r="Q206" s="34">
        <v>3.5</v>
      </c>
      <c r="R206" s="34">
        <v>1.1</v>
      </c>
      <c r="S206" s="34">
        <v>0.8</v>
      </c>
      <c r="T206" s="34">
        <v>2.7</v>
      </c>
      <c r="U206" s="34">
        <v>3</v>
      </c>
      <c r="V206" s="34">
        <v>3.4</v>
      </c>
      <c r="W206" s="34">
        <v>5.7</v>
      </c>
      <c r="X206" s="34">
        <v>12.5</v>
      </c>
      <c r="Y206" s="25">
        <f t="shared" si="28"/>
        <v>2.2199999999999998</v>
      </c>
      <c r="Z206" s="25">
        <f t="shared" si="29"/>
        <v>8.466666666666667</v>
      </c>
      <c r="AA206" s="39">
        <f t="shared" si="30"/>
        <v>5.627272727272728</v>
      </c>
      <c r="AB206" s="26">
        <f t="shared" si="31"/>
        <v>91.66666666666666</v>
      </c>
      <c r="AC206" s="7" t="s">
        <v>115</v>
      </c>
      <c r="AD206" s="34">
        <v>16.85</v>
      </c>
      <c r="AE206" s="34">
        <v>16.43</v>
      </c>
      <c r="AF206" s="34">
        <v>12.53</v>
      </c>
      <c r="AG206" s="34">
        <v>6.24</v>
      </c>
      <c r="AH206" s="34">
        <v>8.5</v>
      </c>
      <c r="AI206" s="34">
        <v>6.5</v>
      </c>
      <c r="AJ206" s="34">
        <v>9.4</v>
      </c>
      <c r="AK206" s="34">
        <v>9.9</v>
      </c>
      <c r="AL206" s="34">
        <v>12.4</v>
      </c>
      <c r="AM206" s="34">
        <v>12.2</v>
      </c>
      <c r="AN206" s="34">
        <v>18.5</v>
      </c>
      <c r="AO206" s="34">
        <v>29.3</v>
      </c>
      <c r="AP206" s="26">
        <f t="shared" si="25"/>
        <v>8.823333333333332</v>
      </c>
      <c r="AQ206" s="26">
        <f t="shared" si="26"/>
        <v>17.635</v>
      </c>
      <c r="AR206" s="38">
        <f t="shared" si="27"/>
        <v>13.229166666666671</v>
      </c>
      <c r="AS206" s="26">
        <f t="shared" si="24"/>
        <v>100</v>
      </c>
    </row>
    <row r="207" spans="1:45" ht="12.75" customHeight="1">
      <c r="A207" s="1" t="s">
        <v>405</v>
      </c>
      <c r="B207" s="13" t="s">
        <v>849</v>
      </c>
      <c r="C207" s="13" t="s">
        <v>422</v>
      </c>
      <c r="D207" s="20" t="s">
        <v>165</v>
      </c>
      <c r="E207" s="13" t="s">
        <v>600</v>
      </c>
      <c r="F207" s="1"/>
      <c r="G207" s="5" t="s">
        <v>118</v>
      </c>
      <c r="H207" s="1"/>
      <c r="I207" s="1"/>
      <c r="J207" s="5" t="s">
        <v>1158</v>
      </c>
      <c r="K207" s="5" t="s">
        <v>1159</v>
      </c>
      <c r="L207" s="6" t="s">
        <v>112</v>
      </c>
      <c r="M207" s="34">
        <v>21.23</v>
      </c>
      <c r="N207" s="34">
        <v>15.94</v>
      </c>
      <c r="O207" s="34">
        <v>4.26</v>
      </c>
      <c r="P207" s="34"/>
      <c r="Q207" s="34">
        <v>2.3</v>
      </c>
      <c r="R207" s="34">
        <v>2.4</v>
      </c>
      <c r="S207" s="34">
        <v>2.1</v>
      </c>
      <c r="T207" s="34">
        <v>3.3</v>
      </c>
      <c r="U207" s="34">
        <v>6.6</v>
      </c>
      <c r="V207" s="34">
        <v>4.9</v>
      </c>
      <c r="W207" s="34"/>
      <c r="X207" s="34">
        <v>20</v>
      </c>
      <c r="Y207" s="25">
        <f t="shared" si="28"/>
        <v>3.339999999999999</v>
      </c>
      <c r="Z207" s="25">
        <f t="shared" si="29"/>
        <v>13.266</v>
      </c>
      <c r="AA207" s="39">
        <f t="shared" si="30"/>
        <v>8.303</v>
      </c>
      <c r="AB207" s="26">
        <f t="shared" si="31"/>
        <v>83.33333333333334</v>
      </c>
      <c r="AC207" s="7" t="s">
        <v>115</v>
      </c>
      <c r="AD207" s="34">
        <v>18.27</v>
      </c>
      <c r="AE207" s="34">
        <v>14.54</v>
      </c>
      <c r="AF207" s="34">
        <v>14.36</v>
      </c>
      <c r="AG207" s="34">
        <v>8.74</v>
      </c>
      <c r="AH207" s="34">
        <v>8.2</v>
      </c>
      <c r="AI207" s="34">
        <v>4.9</v>
      </c>
      <c r="AJ207" s="34">
        <v>6.5</v>
      </c>
      <c r="AK207" s="34">
        <v>10</v>
      </c>
      <c r="AL207" s="34">
        <v>11.3</v>
      </c>
      <c r="AM207" s="34">
        <v>11.3</v>
      </c>
      <c r="AN207" s="34"/>
      <c r="AO207" s="34">
        <v>35.9</v>
      </c>
      <c r="AP207" s="26">
        <f t="shared" si="25"/>
        <v>8.273333333333333</v>
      </c>
      <c r="AQ207" s="26">
        <f t="shared" si="26"/>
        <v>18.874000000000002</v>
      </c>
      <c r="AR207" s="38">
        <f t="shared" si="27"/>
        <v>13.091818181818182</v>
      </c>
      <c r="AS207" s="26">
        <f t="shared" si="24"/>
        <v>91.66666666666666</v>
      </c>
    </row>
    <row r="208" spans="1:45" ht="12.75" customHeight="1">
      <c r="A208" s="1" t="s">
        <v>406</v>
      </c>
      <c r="B208" s="13" t="s">
        <v>609</v>
      </c>
      <c r="C208" s="13" t="s">
        <v>327</v>
      </c>
      <c r="D208" s="20" t="s">
        <v>179</v>
      </c>
      <c r="E208" s="13" t="s">
        <v>609</v>
      </c>
      <c r="F208" s="5" t="s">
        <v>116</v>
      </c>
      <c r="G208" s="1"/>
      <c r="H208" s="1"/>
      <c r="I208" s="1"/>
      <c r="J208" s="5" t="s">
        <v>1160</v>
      </c>
      <c r="K208" s="5" t="s">
        <v>1161</v>
      </c>
      <c r="L208" s="6" t="s">
        <v>112</v>
      </c>
      <c r="M208" s="35">
        <v>21.39</v>
      </c>
      <c r="N208" s="35">
        <v>18.55</v>
      </c>
      <c r="O208" s="35">
        <v>3.71</v>
      </c>
      <c r="P208" s="35">
        <v>4.89</v>
      </c>
      <c r="Q208" s="35">
        <v>6.7</v>
      </c>
      <c r="R208" s="35">
        <v>2.1</v>
      </c>
      <c r="S208" s="35">
        <v>1.5</v>
      </c>
      <c r="T208" s="35">
        <v>3.1</v>
      </c>
      <c r="U208" s="35">
        <v>5.2</v>
      </c>
      <c r="V208" s="35">
        <v>5.1</v>
      </c>
      <c r="W208" s="35">
        <v>4.3</v>
      </c>
      <c r="X208" s="35">
        <v>12.9</v>
      </c>
      <c r="Y208" s="25">
        <f t="shared" si="28"/>
        <v>3.9149999999999996</v>
      </c>
      <c r="Z208" s="25">
        <f t="shared" si="29"/>
        <v>10.991666666666667</v>
      </c>
      <c r="AA208" s="39">
        <f t="shared" si="30"/>
        <v>7.453333333333333</v>
      </c>
      <c r="AB208" s="26">
        <f t="shared" si="31"/>
        <v>100</v>
      </c>
      <c r="AC208" s="7" t="s">
        <v>115</v>
      </c>
      <c r="AD208" s="34">
        <v>24.28</v>
      </c>
      <c r="AE208" s="34">
        <v>11.95</v>
      </c>
      <c r="AF208" s="34">
        <v>12.33</v>
      </c>
      <c r="AG208" s="34">
        <v>6.25</v>
      </c>
      <c r="AH208" s="34">
        <v>11.2</v>
      </c>
      <c r="AI208" s="34">
        <v>5.5</v>
      </c>
      <c r="AJ208" s="34">
        <v>8.5</v>
      </c>
      <c r="AK208" s="34">
        <v>12.8</v>
      </c>
      <c r="AL208" s="34">
        <v>12.9</v>
      </c>
      <c r="AM208" s="34">
        <v>18.8</v>
      </c>
      <c r="AN208" s="34">
        <v>19.6</v>
      </c>
      <c r="AO208" s="34">
        <v>37.1</v>
      </c>
      <c r="AP208" s="26">
        <f t="shared" si="25"/>
        <v>9.525</v>
      </c>
      <c r="AQ208" s="26">
        <f t="shared" si="26"/>
        <v>20.676666666666666</v>
      </c>
      <c r="AR208" s="38">
        <f t="shared" si="27"/>
        <v>15.100833333333334</v>
      </c>
      <c r="AS208" s="26">
        <f t="shared" si="24"/>
        <v>100</v>
      </c>
    </row>
    <row r="209" spans="1:45" ht="12.75" customHeight="1">
      <c r="A209" s="1" t="s">
        <v>407</v>
      </c>
      <c r="B209" s="13" t="s">
        <v>850</v>
      </c>
      <c r="C209" s="13" t="s">
        <v>328</v>
      </c>
      <c r="D209" s="20" t="s">
        <v>179</v>
      </c>
      <c r="E209" s="13" t="s">
        <v>609</v>
      </c>
      <c r="F209" s="5" t="s">
        <v>116</v>
      </c>
      <c r="G209" s="1"/>
      <c r="H209" s="1"/>
      <c r="I209" s="1"/>
      <c r="J209" s="5" t="s">
        <v>1162</v>
      </c>
      <c r="K209" s="5" t="s">
        <v>1163</v>
      </c>
      <c r="L209" s="6" t="s">
        <v>112</v>
      </c>
      <c r="M209" s="34">
        <v>20.42</v>
      </c>
      <c r="N209" s="34">
        <v>15.06</v>
      </c>
      <c r="O209" s="34">
        <v>3.61</v>
      </c>
      <c r="P209" s="34">
        <v>3.5</v>
      </c>
      <c r="Q209" s="34">
        <v>4.2</v>
      </c>
      <c r="R209" s="34">
        <v>2.2</v>
      </c>
      <c r="S209" s="34">
        <v>3</v>
      </c>
      <c r="T209" s="34">
        <v>1.8</v>
      </c>
      <c r="U209" s="34"/>
      <c r="V209" s="34">
        <v>5</v>
      </c>
      <c r="W209" s="34">
        <v>4.8</v>
      </c>
      <c r="X209" s="34">
        <v>12.1</v>
      </c>
      <c r="Y209" s="25">
        <f t="shared" si="28"/>
        <v>2.9400000000000004</v>
      </c>
      <c r="Z209" s="25">
        <f t="shared" si="29"/>
        <v>10.165000000000001</v>
      </c>
      <c r="AA209" s="39">
        <f t="shared" si="30"/>
        <v>6.880909090909091</v>
      </c>
      <c r="AB209" s="26">
        <f t="shared" si="31"/>
        <v>91.66666666666666</v>
      </c>
      <c r="AC209" s="7" t="s">
        <v>115</v>
      </c>
      <c r="AD209" s="34">
        <v>24.99</v>
      </c>
      <c r="AE209" s="34">
        <v>14.09</v>
      </c>
      <c r="AF209" s="34">
        <v>10.78</v>
      </c>
      <c r="AG209" s="34">
        <v>5.32</v>
      </c>
      <c r="AH209" s="34">
        <v>8.9</v>
      </c>
      <c r="AI209" s="34">
        <v>4.6</v>
      </c>
      <c r="AJ209" s="34">
        <v>7.5</v>
      </c>
      <c r="AK209" s="34">
        <v>9.8</v>
      </c>
      <c r="AL209" s="34"/>
      <c r="AM209" s="34">
        <v>20.5</v>
      </c>
      <c r="AN209" s="34">
        <v>16.6</v>
      </c>
      <c r="AO209" s="34">
        <v>38.3</v>
      </c>
      <c r="AP209" s="26">
        <f t="shared" si="25"/>
        <v>7.224000000000001</v>
      </c>
      <c r="AQ209" s="26">
        <f t="shared" si="26"/>
        <v>20.87666666666667</v>
      </c>
      <c r="AR209" s="38">
        <f t="shared" si="27"/>
        <v>14.67090909090909</v>
      </c>
      <c r="AS209" s="26">
        <f t="shared" si="24"/>
        <v>91.66666666666666</v>
      </c>
    </row>
    <row r="210" spans="1:45" ht="12.75" customHeight="1">
      <c r="A210" s="1" t="s">
        <v>408</v>
      </c>
      <c r="B210" s="13" t="s">
        <v>851</v>
      </c>
      <c r="C210" s="13" t="s">
        <v>329</v>
      </c>
      <c r="D210" s="20" t="s">
        <v>425</v>
      </c>
      <c r="E210" s="13" t="s">
        <v>608</v>
      </c>
      <c r="F210" s="5" t="s">
        <v>116</v>
      </c>
      <c r="G210" s="1"/>
      <c r="H210" s="1"/>
      <c r="I210" s="1"/>
      <c r="J210" s="5" t="s">
        <v>1164</v>
      </c>
      <c r="K210" s="5" t="s">
        <v>1165</v>
      </c>
      <c r="L210" s="6" t="s">
        <v>112</v>
      </c>
      <c r="M210" s="34">
        <v>28.52</v>
      </c>
      <c r="N210" s="34">
        <v>16.59</v>
      </c>
      <c r="O210" s="34">
        <v>5.06</v>
      </c>
      <c r="P210" s="34">
        <v>8.69</v>
      </c>
      <c r="Q210" s="34">
        <v>5.6</v>
      </c>
      <c r="R210" s="34">
        <v>3.1</v>
      </c>
      <c r="S210" s="34">
        <v>1.7</v>
      </c>
      <c r="T210" s="34">
        <v>2.7</v>
      </c>
      <c r="U210" s="34">
        <v>3.9</v>
      </c>
      <c r="V210" s="34">
        <v>4.4</v>
      </c>
      <c r="W210" s="34">
        <v>4.3</v>
      </c>
      <c r="X210" s="34">
        <v>14.1</v>
      </c>
      <c r="Y210" s="25">
        <f t="shared" si="28"/>
        <v>4.281666666666666</v>
      </c>
      <c r="Z210" s="25">
        <f t="shared" si="29"/>
        <v>12.161666666666667</v>
      </c>
      <c r="AA210" s="39">
        <f t="shared" si="30"/>
        <v>8.221666666666666</v>
      </c>
      <c r="AB210" s="26">
        <f t="shared" si="31"/>
        <v>100</v>
      </c>
      <c r="AC210" s="7" t="s">
        <v>115</v>
      </c>
      <c r="AD210" s="34">
        <v>23.65</v>
      </c>
      <c r="AE210" s="34">
        <v>13.14</v>
      </c>
      <c r="AF210" s="34">
        <v>11.34</v>
      </c>
      <c r="AG210" s="34">
        <v>7.34</v>
      </c>
      <c r="AH210" s="34">
        <v>10.3</v>
      </c>
      <c r="AI210" s="34">
        <v>5.9</v>
      </c>
      <c r="AJ210" s="34">
        <v>7.1</v>
      </c>
      <c r="AK210" s="34">
        <v>10.6</v>
      </c>
      <c r="AL210" s="34">
        <v>11.6</v>
      </c>
      <c r="AM210" s="34">
        <v>12.5</v>
      </c>
      <c r="AN210" s="34">
        <v>17.2</v>
      </c>
      <c r="AO210" s="34">
        <v>39.6</v>
      </c>
      <c r="AP210" s="26">
        <f t="shared" si="25"/>
        <v>8.806666666666667</v>
      </c>
      <c r="AQ210" s="26">
        <f t="shared" si="26"/>
        <v>19.57166666666667</v>
      </c>
      <c r="AR210" s="38">
        <f t="shared" si="27"/>
        <v>14.189166666666665</v>
      </c>
      <c r="AS210" s="26">
        <f t="shared" si="24"/>
        <v>100</v>
      </c>
    </row>
    <row r="211" spans="1:45" ht="12.75" customHeight="1">
      <c r="A211" s="1" t="s">
        <v>409</v>
      </c>
      <c r="B211" s="13" t="s">
        <v>852</v>
      </c>
      <c r="C211" s="13" t="s">
        <v>330</v>
      </c>
      <c r="D211" s="20" t="s">
        <v>425</v>
      </c>
      <c r="E211" s="13" t="s">
        <v>608</v>
      </c>
      <c r="F211" s="5" t="s">
        <v>116</v>
      </c>
      <c r="G211" s="1"/>
      <c r="H211" s="1"/>
      <c r="I211" s="1"/>
      <c r="J211" s="5" t="s">
        <v>1166</v>
      </c>
      <c r="K211" s="5" t="s">
        <v>1167</v>
      </c>
      <c r="L211" s="6" t="s">
        <v>112</v>
      </c>
      <c r="M211" s="34">
        <v>29.69</v>
      </c>
      <c r="N211" s="34">
        <v>19.44</v>
      </c>
      <c r="O211" s="34">
        <v>5.45</v>
      </c>
      <c r="P211" s="34">
        <v>4.96</v>
      </c>
      <c r="Q211" s="34">
        <v>2.4</v>
      </c>
      <c r="R211" s="34">
        <v>2.9</v>
      </c>
      <c r="S211" s="34">
        <v>0.7</v>
      </c>
      <c r="T211" s="34">
        <v>3</v>
      </c>
      <c r="U211" s="34">
        <v>4</v>
      </c>
      <c r="V211" s="34">
        <v>4.2</v>
      </c>
      <c r="W211" s="34">
        <v>3.4</v>
      </c>
      <c r="X211" s="34">
        <v>19</v>
      </c>
      <c r="Y211" s="25">
        <f t="shared" si="28"/>
        <v>2.9933333333333336</v>
      </c>
      <c r="Z211" s="25">
        <f t="shared" si="29"/>
        <v>13.530000000000001</v>
      </c>
      <c r="AA211" s="39">
        <f t="shared" si="30"/>
        <v>8.261666666666668</v>
      </c>
      <c r="AB211" s="26">
        <f t="shared" si="31"/>
        <v>100</v>
      </c>
      <c r="AC211" s="7" t="s">
        <v>115</v>
      </c>
      <c r="AD211" s="34">
        <v>25.23</v>
      </c>
      <c r="AE211" s="34">
        <v>16.53</v>
      </c>
      <c r="AF211" s="34">
        <v>11.34</v>
      </c>
      <c r="AG211" s="34">
        <v>8.43</v>
      </c>
      <c r="AH211" s="34">
        <v>14</v>
      </c>
      <c r="AI211" s="34">
        <v>8.5</v>
      </c>
      <c r="AJ211" s="34">
        <v>11.2</v>
      </c>
      <c r="AK211" s="34">
        <v>13.3</v>
      </c>
      <c r="AL211" s="34">
        <v>14.3</v>
      </c>
      <c r="AM211" s="34">
        <v>15.9</v>
      </c>
      <c r="AN211" s="34">
        <v>17.4</v>
      </c>
      <c r="AO211" s="34">
        <v>42.6</v>
      </c>
      <c r="AP211" s="26">
        <f t="shared" si="25"/>
        <v>11.621666666666664</v>
      </c>
      <c r="AQ211" s="26">
        <f t="shared" si="26"/>
        <v>21.5</v>
      </c>
      <c r="AR211" s="38">
        <f t="shared" si="27"/>
        <v>16.56083333333333</v>
      </c>
      <c r="AS211" s="26">
        <f t="shared" si="24"/>
        <v>100</v>
      </c>
    </row>
    <row r="212" spans="1:45" ht="12.75" customHeight="1">
      <c r="A212" s="1" t="s">
        <v>410</v>
      </c>
      <c r="B212" s="13" t="s">
        <v>853</v>
      </c>
      <c r="C212" s="13" t="s">
        <v>331</v>
      </c>
      <c r="D212" s="20" t="s">
        <v>425</v>
      </c>
      <c r="E212" s="13" t="s">
        <v>607</v>
      </c>
      <c r="F212" s="5" t="s">
        <v>116</v>
      </c>
      <c r="G212" s="1"/>
      <c r="H212" s="1"/>
      <c r="I212" s="1"/>
      <c r="J212" s="5" t="s">
        <v>1168</v>
      </c>
      <c r="K212" s="5" t="s">
        <v>1169</v>
      </c>
      <c r="L212" s="6" t="s">
        <v>112</v>
      </c>
      <c r="M212" s="34">
        <v>18.51</v>
      </c>
      <c r="N212" s="34">
        <v>7.38</v>
      </c>
      <c r="O212" s="34">
        <v>3.5</v>
      </c>
      <c r="P212" s="34">
        <v>3.5</v>
      </c>
      <c r="Q212" s="34">
        <v>4.6</v>
      </c>
      <c r="R212" s="34">
        <v>3.5</v>
      </c>
      <c r="S212" s="34">
        <v>4.4</v>
      </c>
      <c r="T212" s="34">
        <v>1.1</v>
      </c>
      <c r="U212" s="34">
        <v>3.6</v>
      </c>
      <c r="V212" s="34">
        <v>3</v>
      </c>
      <c r="W212" s="34">
        <v>5.4</v>
      </c>
      <c r="X212" s="34">
        <v>25.4</v>
      </c>
      <c r="Y212" s="25">
        <f t="shared" si="28"/>
        <v>3.4500000000000006</v>
      </c>
      <c r="Z212" s="25">
        <f t="shared" si="29"/>
        <v>10.531666666666666</v>
      </c>
      <c r="AA212" s="39">
        <f t="shared" si="30"/>
        <v>6.990833333333334</v>
      </c>
      <c r="AB212" s="26">
        <f t="shared" si="31"/>
        <v>100</v>
      </c>
      <c r="AC212" s="7" t="s">
        <v>115</v>
      </c>
      <c r="AD212" s="34">
        <v>25.47</v>
      </c>
      <c r="AE212" s="34">
        <v>17.18</v>
      </c>
      <c r="AF212" s="34">
        <v>15.01</v>
      </c>
      <c r="AG212" s="34">
        <v>9.28</v>
      </c>
      <c r="AH212" s="34">
        <v>9.2</v>
      </c>
      <c r="AI212" s="34">
        <v>10</v>
      </c>
      <c r="AJ212" s="34">
        <v>10.3</v>
      </c>
      <c r="AK212" s="34">
        <v>11.8</v>
      </c>
      <c r="AL212" s="34">
        <v>13.5</v>
      </c>
      <c r="AM212" s="34">
        <v>12.3</v>
      </c>
      <c r="AN212" s="34">
        <v>28.6</v>
      </c>
      <c r="AO212" s="34">
        <v>30.5</v>
      </c>
      <c r="AP212" s="26">
        <f t="shared" si="25"/>
        <v>10.68</v>
      </c>
      <c r="AQ212" s="26">
        <f t="shared" si="26"/>
        <v>21.51</v>
      </c>
      <c r="AR212" s="38">
        <f t="shared" si="27"/>
        <v>16.095</v>
      </c>
      <c r="AS212" s="26">
        <f aca="true" t="shared" si="32" ref="AS212:AS259">(COUNTA(AD212:AO212))/12*100</f>
        <v>100</v>
      </c>
    </row>
    <row r="213" spans="1:45" ht="12.75" customHeight="1">
      <c r="A213" s="1" t="s">
        <v>411</v>
      </c>
      <c r="B213" s="13" t="s">
        <v>854</v>
      </c>
      <c r="C213" s="13" t="s">
        <v>332</v>
      </c>
      <c r="D213" s="20" t="s">
        <v>425</v>
      </c>
      <c r="E213" s="13" t="s">
        <v>591</v>
      </c>
      <c r="F213" s="5" t="s">
        <v>116</v>
      </c>
      <c r="G213" s="1"/>
      <c r="H213" s="1"/>
      <c r="I213" s="1"/>
      <c r="J213" s="5" t="s">
        <v>1170</v>
      </c>
      <c r="K213" s="5" t="s">
        <v>1171</v>
      </c>
      <c r="L213" s="6" t="s">
        <v>112</v>
      </c>
      <c r="M213" s="34">
        <v>28.91</v>
      </c>
      <c r="N213" s="34">
        <v>9.89</v>
      </c>
      <c r="O213" s="34">
        <v>3.5</v>
      </c>
      <c r="P213" s="34">
        <v>3.5</v>
      </c>
      <c r="Q213" s="34">
        <v>4.8</v>
      </c>
      <c r="R213" s="34">
        <v>1.8</v>
      </c>
      <c r="S213" s="34">
        <v>1.5</v>
      </c>
      <c r="T213" s="34">
        <v>2.7</v>
      </c>
      <c r="U213" s="34">
        <v>3.2</v>
      </c>
      <c r="V213" s="34">
        <v>2.7</v>
      </c>
      <c r="W213" s="34">
        <v>7.1</v>
      </c>
      <c r="X213" s="34">
        <v>16.1</v>
      </c>
      <c r="Y213" s="25">
        <f t="shared" si="28"/>
        <v>2.9166666666666665</v>
      </c>
      <c r="Z213" s="25">
        <f t="shared" si="29"/>
        <v>11.366666666666667</v>
      </c>
      <c r="AA213" s="39">
        <f t="shared" si="30"/>
        <v>7.141666666666666</v>
      </c>
      <c r="AB213" s="26">
        <f t="shared" si="31"/>
        <v>100</v>
      </c>
      <c r="AC213" s="7" t="s">
        <v>115</v>
      </c>
      <c r="AD213" s="34">
        <v>28.87</v>
      </c>
      <c r="AE213" s="34">
        <v>14.86</v>
      </c>
      <c r="AF213" s="34">
        <v>12.33</v>
      </c>
      <c r="AG213" s="34">
        <v>7.77</v>
      </c>
      <c r="AH213" s="34">
        <v>8.2</v>
      </c>
      <c r="AI213" s="34">
        <v>7.5</v>
      </c>
      <c r="AJ213" s="34">
        <v>8</v>
      </c>
      <c r="AK213" s="34">
        <v>10.7</v>
      </c>
      <c r="AL213" s="34">
        <v>12.9</v>
      </c>
      <c r="AM213" s="34">
        <v>10.1</v>
      </c>
      <c r="AN213" s="34">
        <v>29.8</v>
      </c>
      <c r="AO213" s="34">
        <v>33.8</v>
      </c>
      <c r="AP213" s="26">
        <f t="shared" si="25"/>
        <v>9.178333333333333</v>
      </c>
      <c r="AQ213" s="26">
        <f t="shared" si="26"/>
        <v>21.626666666666665</v>
      </c>
      <c r="AR213" s="38">
        <f t="shared" si="27"/>
        <v>15.402499999999998</v>
      </c>
      <c r="AS213" s="26">
        <f t="shared" si="32"/>
        <v>100</v>
      </c>
    </row>
    <row r="214" spans="1:45" ht="12.75" customHeight="1">
      <c r="A214" s="1" t="s">
        <v>412</v>
      </c>
      <c r="B214" s="13" t="s">
        <v>855</v>
      </c>
      <c r="C214" s="13" t="s">
        <v>333</v>
      </c>
      <c r="D214" s="20" t="s">
        <v>425</v>
      </c>
      <c r="E214" s="13" t="s">
        <v>607</v>
      </c>
      <c r="F214" s="5" t="s">
        <v>116</v>
      </c>
      <c r="G214" s="1"/>
      <c r="H214" s="1"/>
      <c r="I214" s="1"/>
      <c r="J214" s="5" t="s">
        <v>1172</v>
      </c>
      <c r="K214" s="5" t="s">
        <v>1173</v>
      </c>
      <c r="L214" s="6" t="s">
        <v>112</v>
      </c>
      <c r="M214" s="34">
        <v>28.87</v>
      </c>
      <c r="N214" s="34">
        <v>20.02</v>
      </c>
      <c r="O214" s="34">
        <v>3.5</v>
      </c>
      <c r="P214" s="34">
        <v>3.53</v>
      </c>
      <c r="Q214" s="34">
        <v>9.6</v>
      </c>
      <c r="R214" s="34">
        <v>1.9</v>
      </c>
      <c r="S214" s="34">
        <v>5.6</v>
      </c>
      <c r="T214" s="34">
        <v>2.5</v>
      </c>
      <c r="U214" s="34">
        <v>4.4</v>
      </c>
      <c r="V214" s="34">
        <v>4.1</v>
      </c>
      <c r="W214" s="34">
        <v>9</v>
      </c>
      <c r="X214" s="34">
        <v>26.9</v>
      </c>
      <c r="Y214" s="25">
        <f t="shared" si="28"/>
        <v>4.588333333333334</v>
      </c>
      <c r="Z214" s="25">
        <f t="shared" si="29"/>
        <v>15.398333333333335</v>
      </c>
      <c r="AA214" s="39">
        <f t="shared" si="30"/>
        <v>9.993333333333332</v>
      </c>
      <c r="AB214" s="26">
        <f t="shared" si="31"/>
        <v>100</v>
      </c>
      <c r="AC214" s="7" t="s">
        <v>115</v>
      </c>
      <c r="AD214" s="34">
        <v>24.44</v>
      </c>
      <c r="AE214" s="34">
        <v>19.98</v>
      </c>
      <c r="AF214" s="34">
        <v>9.55</v>
      </c>
      <c r="AG214" s="34">
        <v>5.98</v>
      </c>
      <c r="AH214" s="34">
        <v>7.9</v>
      </c>
      <c r="AI214" s="34">
        <v>9.5</v>
      </c>
      <c r="AJ214" s="34">
        <v>7.8</v>
      </c>
      <c r="AK214" s="34">
        <v>9</v>
      </c>
      <c r="AL214" s="34">
        <v>11.3</v>
      </c>
      <c r="AM214" s="34">
        <v>10.4</v>
      </c>
      <c r="AN214" s="34">
        <v>28.9</v>
      </c>
      <c r="AO214" s="34">
        <v>32.4</v>
      </c>
      <c r="AP214" s="26">
        <f t="shared" si="25"/>
        <v>8.58</v>
      </c>
      <c r="AQ214" s="26">
        <f t="shared" si="26"/>
        <v>20.945000000000004</v>
      </c>
      <c r="AR214" s="38">
        <f t="shared" si="27"/>
        <v>14.762500000000001</v>
      </c>
      <c r="AS214" s="26">
        <f t="shared" si="32"/>
        <v>100</v>
      </c>
    </row>
    <row r="215" spans="1:45" ht="12.75" customHeight="1">
      <c r="A215" s="1" t="s">
        <v>413</v>
      </c>
      <c r="B215" s="13" t="s">
        <v>856</v>
      </c>
      <c r="C215" s="13" t="s">
        <v>423</v>
      </c>
      <c r="D215" s="20" t="s">
        <v>179</v>
      </c>
      <c r="E215" s="13" t="s">
        <v>609</v>
      </c>
      <c r="F215" s="5" t="s">
        <v>116</v>
      </c>
      <c r="G215" s="1"/>
      <c r="H215" s="1"/>
      <c r="I215" s="1"/>
      <c r="J215" s="5" t="s">
        <v>1174</v>
      </c>
      <c r="K215" s="5" t="s">
        <v>1175</v>
      </c>
      <c r="L215" s="6" t="s">
        <v>112</v>
      </c>
      <c r="M215" s="34">
        <v>28.52</v>
      </c>
      <c r="N215" s="34">
        <v>15.06</v>
      </c>
      <c r="O215" s="34">
        <v>7.06</v>
      </c>
      <c r="P215" s="34">
        <v>3.5</v>
      </c>
      <c r="Q215" s="34">
        <v>6.4</v>
      </c>
      <c r="R215" s="34">
        <v>3.6</v>
      </c>
      <c r="S215" s="34">
        <v>1</v>
      </c>
      <c r="T215" s="34">
        <v>2.4</v>
      </c>
      <c r="U215" s="34"/>
      <c r="V215" s="34">
        <v>9.5</v>
      </c>
      <c r="W215" s="34">
        <v>3.5</v>
      </c>
      <c r="X215" s="34">
        <v>14.6</v>
      </c>
      <c r="Y215" s="25">
        <f t="shared" si="28"/>
        <v>3.38</v>
      </c>
      <c r="Z215" s="25">
        <f t="shared" si="29"/>
        <v>13.04</v>
      </c>
      <c r="AA215" s="39">
        <f t="shared" si="30"/>
        <v>8.649090909090908</v>
      </c>
      <c r="AB215" s="26">
        <f t="shared" si="31"/>
        <v>91.66666666666666</v>
      </c>
      <c r="AC215" s="7" t="s">
        <v>115</v>
      </c>
      <c r="AD215" s="34">
        <v>27.76</v>
      </c>
      <c r="AE215" s="34">
        <v>16.11</v>
      </c>
      <c r="AF215" s="34">
        <v>11.06</v>
      </c>
      <c r="AG215" s="34">
        <v>8.19</v>
      </c>
      <c r="AH215" s="34">
        <v>10.8</v>
      </c>
      <c r="AI215" s="34">
        <v>6</v>
      </c>
      <c r="AJ215" s="34">
        <v>8.7</v>
      </c>
      <c r="AK215" s="34">
        <v>11.6</v>
      </c>
      <c r="AL215" s="34"/>
      <c r="AM215" s="34">
        <v>23.2</v>
      </c>
      <c r="AN215" s="34">
        <v>13.8</v>
      </c>
      <c r="AO215" s="34">
        <v>39.5</v>
      </c>
      <c r="AP215" s="26">
        <f t="shared" si="25"/>
        <v>9.058</v>
      </c>
      <c r="AQ215" s="26">
        <f t="shared" si="26"/>
        <v>21.905</v>
      </c>
      <c r="AR215" s="38">
        <f t="shared" si="27"/>
        <v>16.065454545454546</v>
      </c>
      <c r="AS215" s="26">
        <f t="shared" si="32"/>
        <v>91.66666666666666</v>
      </c>
    </row>
    <row r="216" spans="1:45" ht="12.75" customHeight="1">
      <c r="A216" s="1" t="s">
        <v>414</v>
      </c>
      <c r="B216" s="13" t="s">
        <v>857</v>
      </c>
      <c r="C216" s="13" t="s">
        <v>334</v>
      </c>
      <c r="D216" s="19" t="s">
        <v>425</v>
      </c>
      <c r="E216" s="13" t="s">
        <v>607</v>
      </c>
      <c r="F216" s="5" t="s">
        <v>116</v>
      </c>
      <c r="G216" s="1"/>
      <c r="H216" s="1"/>
      <c r="I216" s="1"/>
      <c r="J216" s="5" t="s">
        <v>1176</v>
      </c>
      <c r="K216" s="5" t="s">
        <v>1177</v>
      </c>
      <c r="L216" s="6" t="s">
        <v>112</v>
      </c>
      <c r="M216" s="34">
        <v>14.49</v>
      </c>
      <c r="N216" s="34">
        <v>4.07</v>
      </c>
      <c r="O216" s="34">
        <v>3.5</v>
      </c>
      <c r="P216" s="34">
        <v>3.5</v>
      </c>
      <c r="Q216" s="34">
        <v>7.8</v>
      </c>
      <c r="R216" s="34">
        <v>1.9</v>
      </c>
      <c r="S216" s="34">
        <v>5.5</v>
      </c>
      <c r="T216" s="34">
        <v>1.1</v>
      </c>
      <c r="U216" s="34">
        <v>4.1</v>
      </c>
      <c r="V216" s="34">
        <v>2.4</v>
      </c>
      <c r="W216" s="34">
        <v>4.8</v>
      </c>
      <c r="X216" s="34">
        <v>12.5</v>
      </c>
      <c r="Y216" s="25">
        <f t="shared" si="28"/>
        <v>3.9833333333333343</v>
      </c>
      <c r="Z216" s="25">
        <f t="shared" si="29"/>
        <v>6.960000000000001</v>
      </c>
      <c r="AA216" s="39">
        <f t="shared" si="30"/>
        <v>5.471666666666667</v>
      </c>
      <c r="AB216" s="26">
        <f t="shared" si="31"/>
        <v>100</v>
      </c>
      <c r="AC216" s="7" t="s">
        <v>115</v>
      </c>
      <c r="AD216" s="34">
        <v>25.23</v>
      </c>
      <c r="AE216" s="34">
        <v>15.04</v>
      </c>
      <c r="AF216" s="34">
        <v>10.78</v>
      </c>
      <c r="AG216" s="34">
        <v>6.17</v>
      </c>
      <c r="AH216" s="34">
        <v>6.7</v>
      </c>
      <c r="AI216" s="34">
        <v>6.6</v>
      </c>
      <c r="AJ216" s="34">
        <v>8.1</v>
      </c>
      <c r="AK216" s="34">
        <v>7.6</v>
      </c>
      <c r="AL216" s="34">
        <v>8.4</v>
      </c>
      <c r="AM216" s="34">
        <v>8.7</v>
      </c>
      <c r="AN216" s="34">
        <v>24.7</v>
      </c>
      <c r="AO216" s="34">
        <v>28.4</v>
      </c>
      <c r="AP216" s="26">
        <f t="shared" si="25"/>
        <v>7.261666666666667</v>
      </c>
      <c r="AQ216" s="26">
        <f t="shared" si="26"/>
        <v>18.808333333333334</v>
      </c>
      <c r="AR216" s="38">
        <f t="shared" si="27"/>
        <v>13.034999999999998</v>
      </c>
      <c r="AS216" s="26">
        <f t="shared" si="32"/>
        <v>100</v>
      </c>
    </row>
    <row r="217" spans="1:45" ht="12.75" customHeight="1">
      <c r="A217" s="1" t="s">
        <v>429</v>
      </c>
      <c r="B217" s="17" t="s">
        <v>582</v>
      </c>
      <c r="C217" s="14" t="s">
        <v>529</v>
      </c>
      <c r="D217" s="19" t="s">
        <v>468</v>
      </c>
      <c r="E217" s="17" t="s">
        <v>582</v>
      </c>
      <c r="F217" s="1"/>
      <c r="G217" s="1"/>
      <c r="H217" s="1"/>
      <c r="I217" s="1"/>
      <c r="J217" s="5" t="s">
        <v>991</v>
      </c>
      <c r="K217" s="5" t="s">
        <v>1011</v>
      </c>
      <c r="L217" s="15" t="s">
        <v>112</v>
      </c>
      <c r="M217" s="57">
        <v>49.1</v>
      </c>
      <c r="N217" s="57">
        <v>59.2</v>
      </c>
      <c r="O217" s="57">
        <v>13</v>
      </c>
      <c r="P217" s="57">
        <v>13.2</v>
      </c>
      <c r="Q217" s="57">
        <v>5.5</v>
      </c>
      <c r="R217" s="57">
        <v>3.5</v>
      </c>
      <c r="S217" s="57">
        <v>5.3</v>
      </c>
      <c r="T217" s="57">
        <v>3.5</v>
      </c>
      <c r="U217" s="57">
        <v>5.4</v>
      </c>
      <c r="V217" s="57">
        <v>17.3</v>
      </c>
      <c r="W217" s="57">
        <v>55.5</v>
      </c>
      <c r="X217" s="57">
        <v>43.6</v>
      </c>
      <c r="Y217" s="25">
        <f t="shared" si="28"/>
        <v>6.066666666666666</v>
      </c>
      <c r="Z217" s="25">
        <f t="shared" si="29"/>
        <v>39.61666666666667</v>
      </c>
      <c r="AA217" s="39">
        <f t="shared" si="30"/>
        <v>22.84166666666667</v>
      </c>
      <c r="AB217" s="26">
        <f t="shared" si="31"/>
        <v>100</v>
      </c>
      <c r="AC217" s="7" t="s">
        <v>115</v>
      </c>
      <c r="AD217" s="57">
        <v>34.5</v>
      </c>
      <c r="AE217" s="57">
        <v>43.7</v>
      </c>
      <c r="AF217" s="57">
        <v>41.6</v>
      </c>
      <c r="AG217" s="57">
        <v>26.4</v>
      </c>
      <c r="AH217" s="57">
        <v>22.3</v>
      </c>
      <c r="AI217" s="57">
        <v>23.1</v>
      </c>
      <c r="AJ217" s="57">
        <v>25.5</v>
      </c>
      <c r="AK217" s="57">
        <v>34.4</v>
      </c>
      <c r="AL217" s="57">
        <v>27.3</v>
      </c>
      <c r="AM217" s="57">
        <v>37.9</v>
      </c>
      <c r="AN217" s="57">
        <v>38.1</v>
      </c>
      <c r="AO217" s="57">
        <v>43.1</v>
      </c>
      <c r="AP217" s="26">
        <f t="shared" si="25"/>
        <v>26.500000000000004</v>
      </c>
      <c r="AQ217" s="26">
        <f t="shared" si="26"/>
        <v>39.81666666666667</v>
      </c>
      <c r="AR217" s="38">
        <f t="shared" si="27"/>
        <v>33.15833333333334</v>
      </c>
      <c r="AS217" s="26">
        <f t="shared" si="32"/>
        <v>100</v>
      </c>
    </row>
    <row r="218" spans="1:45" ht="13.5" customHeight="1">
      <c r="A218" s="1" t="s">
        <v>430</v>
      </c>
      <c r="B218" s="16" t="s">
        <v>582</v>
      </c>
      <c r="C218" s="16" t="s">
        <v>530</v>
      </c>
      <c r="D218" s="19" t="s">
        <v>468</v>
      </c>
      <c r="E218" s="16" t="s">
        <v>582</v>
      </c>
      <c r="F218" s="1"/>
      <c r="G218" s="1"/>
      <c r="H218" s="1"/>
      <c r="I218" s="1"/>
      <c r="J218" s="5" t="s">
        <v>990</v>
      </c>
      <c r="K218" s="5" t="s">
        <v>1010</v>
      </c>
      <c r="L218" s="15" t="s">
        <v>112</v>
      </c>
      <c r="M218" s="57">
        <v>38</v>
      </c>
      <c r="N218" s="57"/>
      <c r="O218" s="57">
        <v>20.9</v>
      </c>
      <c r="P218" s="57">
        <v>11.5</v>
      </c>
      <c r="Q218" s="57">
        <v>7.5</v>
      </c>
      <c r="R218" s="57">
        <v>3.5</v>
      </c>
      <c r="S218" s="57">
        <v>3.5</v>
      </c>
      <c r="T218" s="57">
        <v>3.5</v>
      </c>
      <c r="U218" s="57">
        <v>16.9</v>
      </c>
      <c r="V218" s="57">
        <v>9</v>
      </c>
      <c r="W218" s="57">
        <v>31</v>
      </c>
      <c r="X218" s="57">
        <v>41.1</v>
      </c>
      <c r="Y218" s="25">
        <f t="shared" si="28"/>
        <v>7.733333333333333</v>
      </c>
      <c r="Z218" s="25">
        <f t="shared" si="29"/>
        <v>28</v>
      </c>
      <c r="AA218" s="39">
        <f t="shared" si="30"/>
        <v>16.945454545454545</v>
      </c>
      <c r="AB218" s="26">
        <f t="shared" si="31"/>
        <v>91.66666666666666</v>
      </c>
      <c r="AC218" s="7" t="s">
        <v>115</v>
      </c>
      <c r="AD218" s="57">
        <v>22.5</v>
      </c>
      <c r="AE218" s="57">
        <v>29.9</v>
      </c>
      <c r="AF218" s="57">
        <v>23.4</v>
      </c>
      <c r="AG218" s="57">
        <v>11.7</v>
      </c>
      <c r="AH218" s="57">
        <v>11.6</v>
      </c>
      <c r="AI218" s="57">
        <v>8.6</v>
      </c>
      <c r="AJ218" s="57">
        <v>6.4</v>
      </c>
      <c r="AK218" s="57">
        <v>13.2</v>
      </c>
      <c r="AL218" s="57">
        <v>10.9</v>
      </c>
      <c r="AM218" s="57">
        <v>17.3</v>
      </c>
      <c r="AN218" s="57">
        <v>19.1</v>
      </c>
      <c r="AO218" s="57">
        <v>29.3</v>
      </c>
      <c r="AP218" s="26">
        <f t="shared" si="25"/>
        <v>10.4</v>
      </c>
      <c r="AQ218" s="26">
        <f t="shared" si="26"/>
        <v>23.583333333333332</v>
      </c>
      <c r="AR218" s="38">
        <f t="shared" si="27"/>
        <v>16.991666666666667</v>
      </c>
      <c r="AS218" s="26">
        <f t="shared" si="32"/>
        <v>100</v>
      </c>
    </row>
    <row r="219" spans="1:45" ht="12.75" customHeight="1">
      <c r="A219" s="1" t="s">
        <v>431</v>
      </c>
      <c r="B219" s="17" t="s">
        <v>581</v>
      </c>
      <c r="C219" s="17" t="s">
        <v>531</v>
      </c>
      <c r="D219" s="19" t="s">
        <v>468</v>
      </c>
      <c r="E219" s="17" t="s">
        <v>581</v>
      </c>
      <c r="F219" s="1"/>
      <c r="G219" s="1"/>
      <c r="H219" s="1"/>
      <c r="I219" s="1"/>
      <c r="J219" s="5" t="s">
        <v>989</v>
      </c>
      <c r="K219" s="5" t="s">
        <v>1009</v>
      </c>
      <c r="L219" s="15" t="s">
        <v>112</v>
      </c>
      <c r="M219" s="57">
        <v>43.1</v>
      </c>
      <c r="N219" s="57"/>
      <c r="O219" s="57">
        <v>26.4</v>
      </c>
      <c r="P219" s="57">
        <v>13.5</v>
      </c>
      <c r="Q219" s="57">
        <v>4.2</v>
      </c>
      <c r="R219" s="57">
        <v>3.7</v>
      </c>
      <c r="S219" s="57">
        <v>3.6</v>
      </c>
      <c r="T219" s="57">
        <v>5.5</v>
      </c>
      <c r="U219" s="57">
        <v>4.5</v>
      </c>
      <c r="V219" s="57">
        <v>14.8</v>
      </c>
      <c r="W219" s="57">
        <v>35.5</v>
      </c>
      <c r="X219" s="57">
        <v>47.6</v>
      </c>
      <c r="Y219" s="25">
        <f t="shared" si="28"/>
        <v>5.833333333333333</v>
      </c>
      <c r="Z219" s="25">
        <f t="shared" si="29"/>
        <v>33.480000000000004</v>
      </c>
      <c r="AA219" s="39">
        <f t="shared" si="30"/>
        <v>18.400000000000002</v>
      </c>
      <c r="AB219" s="26">
        <f t="shared" si="31"/>
        <v>91.66666666666666</v>
      </c>
      <c r="AC219" s="7" t="s">
        <v>115</v>
      </c>
      <c r="AD219" s="57">
        <v>26.3</v>
      </c>
      <c r="AE219" s="57">
        <v>30.2</v>
      </c>
      <c r="AF219" s="57">
        <v>30.2</v>
      </c>
      <c r="AG219" s="57">
        <v>15.7</v>
      </c>
      <c r="AH219" s="57">
        <v>6.9</v>
      </c>
      <c r="AI219" s="57">
        <v>8</v>
      </c>
      <c r="AJ219" s="57">
        <v>9.2</v>
      </c>
      <c r="AK219" s="57">
        <v>12.4</v>
      </c>
      <c r="AL219" s="57">
        <v>16.4</v>
      </c>
      <c r="AM219" s="57">
        <v>19.5</v>
      </c>
      <c r="AN219" s="57">
        <v>25.6</v>
      </c>
      <c r="AO219" s="57">
        <v>35.4</v>
      </c>
      <c r="AP219" s="26">
        <f t="shared" si="25"/>
        <v>11.433333333333332</v>
      </c>
      <c r="AQ219" s="26">
        <f t="shared" si="26"/>
        <v>27.86666666666667</v>
      </c>
      <c r="AR219" s="38">
        <f t="shared" si="27"/>
        <v>19.650000000000002</v>
      </c>
      <c r="AS219" s="26">
        <f t="shared" si="32"/>
        <v>100</v>
      </c>
    </row>
    <row r="220" spans="1:45" ht="12.75" customHeight="1">
      <c r="A220" s="1" t="s">
        <v>432</v>
      </c>
      <c r="B220" s="17" t="s">
        <v>581</v>
      </c>
      <c r="C220" s="14" t="s">
        <v>973</v>
      </c>
      <c r="D220" s="19" t="s">
        <v>468</v>
      </c>
      <c r="E220" s="17" t="s">
        <v>581</v>
      </c>
      <c r="F220" s="1"/>
      <c r="G220" s="1"/>
      <c r="H220" s="1"/>
      <c r="I220" s="1"/>
      <c r="J220" s="5" t="s">
        <v>988</v>
      </c>
      <c r="K220" s="5" t="s">
        <v>1008</v>
      </c>
      <c r="L220" s="15" t="s">
        <v>112</v>
      </c>
      <c r="M220" s="57">
        <v>20.2</v>
      </c>
      <c r="N220" s="57"/>
      <c r="O220" s="57">
        <v>20.6</v>
      </c>
      <c r="P220" s="57">
        <v>15.5</v>
      </c>
      <c r="Q220" s="57">
        <v>4</v>
      </c>
      <c r="R220" s="57">
        <v>3.5</v>
      </c>
      <c r="S220" s="57">
        <v>5.7</v>
      </c>
      <c r="T220" s="57">
        <v>3.9</v>
      </c>
      <c r="U220" s="57">
        <v>4.4</v>
      </c>
      <c r="V220" s="57">
        <v>5.6</v>
      </c>
      <c r="W220" s="57">
        <v>35.1</v>
      </c>
      <c r="X220" s="57">
        <v>37.9</v>
      </c>
      <c r="Y220" s="25">
        <f t="shared" si="28"/>
        <v>6.166666666666667</v>
      </c>
      <c r="Z220" s="25">
        <f t="shared" si="29"/>
        <v>23.880000000000003</v>
      </c>
      <c r="AA220" s="39">
        <f t="shared" si="30"/>
        <v>14.218181818181819</v>
      </c>
      <c r="AB220" s="26">
        <f t="shared" si="31"/>
        <v>91.66666666666666</v>
      </c>
      <c r="AC220" s="7" t="s">
        <v>115</v>
      </c>
      <c r="AD220" s="57">
        <v>46.3</v>
      </c>
      <c r="AE220" s="57">
        <v>52.3</v>
      </c>
      <c r="AF220" s="57">
        <v>40.2</v>
      </c>
      <c r="AG220" s="57">
        <v>20</v>
      </c>
      <c r="AH220" s="57">
        <v>16.8</v>
      </c>
      <c r="AI220" s="57">
        <v>18.7</v>
      </c>
      <c r="AJ220" s="57">
        <v>19.8</v>
      </c>
      <c r="AK220" s="57">
        <v>25.7</v>
      </c>
      <c r="AL220" s="57">
        <v>2.5</v>
      </c>
      <c r="AM220" s="57">
        <v>14.9</v>
      </c>
      <c r="AN220" s="57">
        <v>36.1</v>
      </c>
      <c r="AO220" s="57">
        <v>43.2</v>
      </c>
      <c r="AP220" s="26">
        <f t="shared" si="25"/>
        <v>17.25</v>
      </c>
      <c r="AQ220" s="26">
        <f t="shared" si="26"/>
        <v>38.833333333333336</v>
      </c>
      <c r="AR220" s="38">
        <f t="shared" si="27"/>
        <v>28.041666666666668</v>
      </c>
      <c r="AS220" s="26">
        <f t="shared" si="32"/>
        <v>100</v>
      </c>
    </row>
    <row r="221" spans="1:45" ht="12.75" customHeight="1">
      <c r="A221" s="1" t="s">
        <v>433</v>
      </c>
      <c r="B221" s="17" t="s">
        <v>580</v>
      </c>
      <c r="C221" s="14" t="s">
        <v>532</v>
      </c>
      <c r="D221" s="19" t="s">
        <v>469</v>
      </c>
      <c r="E221" s="17" t="s">
        <v>580</v>
      </c>
      <c r="F221" s="1"/>
      <c r="G221" s="1"/>
      <c r="H221" s="1"/>
      <c r="I221" s="1"/>
      <c r="J221" s="47" t="s">
        <v>999</v>
      </c>
      <c r="K221" s="47" t="s">
        <v>1007</v>
      </c>
      <c r="L221" s="15" t="s">
        <v>112</v>
      </c>
      <c r="M221" s="57">
        <v>13.7</v>
      </c>
      <c r="N221" s="57">
        <v>40.7</v>
      </c>
      <c r="O221" s="57">
        <v>9.8</v>
      </c>
      <c r="P221" s="57">
        <v>3.5</v>
      </c>
      <c r="Q221" s="57">
        <v>6.4</v>
      </c>
      <c r="R221" s="57">
        <v>3.5</v>
      </c>
      <c r="S221" s="57">
        <v>6.9</v>
      </c>
      <c r="T221" s="57">
        <v>4.4</v>
      </c>
      <c r="U221" s="57">
        <v>3.5</v>
      </c>
      <c r="V221" s="57">
        <v>3.5</v>
      </c>
      <c r="W221" s="57">
        <v>4.6</v>
      </c>
      <c r="X221" s="57">
        <v>14.4</v>
      </c>
      <c r="Y221" s="25">
        <f t="shared" si="28"/>
        <v>4.7</v>
      </c>
      <c r="Z221" s="25">
        <f t="shared" si="29"/>
        <v>14.450000000000001</v>
      </c>
      <c r="AA221" s="39">
        <f t="shared" si="30"/>
        <v>9.575000000000001</v>
      </c>
      <c r="AB221" s="26">
        <f t="shared" si="31"/>
        <v>100</v>
      </c>
      <c r="AC221" s="7" t="s">
        <v>115</v>
      </c>
      <c r="AD221" s="57">
        <v>58</v>
      </c>
      <c r="AE221" s="57">
        <v>83.3</v>
      </c>
      <c r="AF221" s="57">
        <v>78.3</v>
      </c>
      <c r="AG221" s="57">
        <v>41.8</v>
      </c>
      <c r="AH221" s="57">
        <v>59.2</v>
      </c>
      <c r="AI221" s="57">
        <v>43.6</v>
      </c>
      <c r="AJ221" s="57">
        <v>44.6</v>
      </c>
      <c r="AK221" s="57">
        <v>63.9</v>
      </c>
      <c r="AL221" s="57">
        <v>44.8</v>
      </c>
      <c r="AM221" s="57">
        <v>56.5</v>
      </c>
      <c r="AN221" s="57">
        <v>43.9</v>
      </c>
      <c r="AO221" s="57">
        <v>54</v>
      </c>
      <c r="AP221" s="26">
        <f t="shared" si="25"/>
        <v>49.65</v>
      </c>
      <c r="AQ221" s="26">
        <f t="shared" si="26"/>
        <v>62.333333333333336</v>
      </c>
      <c r="AR221" s="38">
        <f t="shared" si="27"/>
        <v>55.99166666666667</v>
      </c>
      <c r="AS221" s="26">
        <f t="shared" si="32"/>
        <v>100</v>
      </c>
    </row>
    <row r="222" spans="1:45" ht="12.75" customHeight="1">
      <c r="A222" s="1" t="s">
        <v>434</v>
      </c>
      <c r="B222" s="17" t="s">
        <v>580</v>
      </c>
      <c r="C222" s="17" t="s">
        <v>533</v>
      </c>
      <c r="D222" s="19" t="s">
        <v>469</v>
      </c>
      <c r="E222" s="17" t="s">
        <v>580</v>
      </c>
      <c r="F222" s="1"/>
      <c r="G222" s="1"/>
      <c r="H222" s="1"/>
      <c r="I222" s="1"/>
      <c r="J222" s="45" t="s">
        <v>998</v>
      </c>
      <c r="K222" s="45" t="s">
        <v>1006</v>
      </c>
      <c r="L222" s="15" t="s">
        <v>112</v>
      </c>
      <c r="M222" s="57">
        <v>18.9</v>
      </c>
      <c r="N222" s="57">
        <v>27.6</v>
      </c>
      <c r="O222" s="57"/>
      <c r="P222" s="57">
        <v>3.5</v>
      </c>
      <c r="Q222" s="57">
        <v>3.5</v>
      </c>
      <c r="R222" s="57">
        <v>3.5</v>
      </c>
      <c r="S222" s="57">
        <v>4.7</v>
      </c>
      <c r="T222" s="57">
        <v>3.5</v>
      </c>
      <c r="U222" s="57">
        <v>3.6</v>
      </c>
      <c r="V222" s="57">
        <v>3.5</v>
      </c>
      <c r="W222" s="57">
        <v>9.7</v>
      </c>
      <c r="X222" s="57">
        <v>4.2</v>
      </c>
      <c r="Y222" s="25">
        <f t="shared" si="28"/>
        <v>3.716666666666667</v>
      </c>
      <c r="Z222" s="25">
        <f t="shared" si="29"/>
        <v>12.780000000000001</v>
      </c>
      <c r="AA222" s="39">
        <f t="shared" si="30"/>
        <v>7.836363636363637</v>
      </c>
      <c r="AB222" s="26">
        <f t="shared" si="31"/>
        <v>91.66666666666666</v>
      </c>
      <c r="AC222" s="7" t="s">
        <v>115</v>
      </c>
      <c r="AD222" s="57">
        <v>26.7</v>
      </c>
      <c r="AE222" s="57">
        <v>28.2</v>
      </c>
      <c r="AF222" s="57"/>
      <c r="AG222" s="57">
        <v>10.3</v>
      </c>
      <c r="AH222" s="57">
        <v>13.6</v>
      </c>
      <c r="AI222" s="57">
        <v>12.8</v>
      </c>
      <c r="AJ222" s="57">
        <v>10.7</v>
      </c>
      <c r="AK222" s="57">
        <v>12.4</v>
      </c>
      <c r="AL222" s="57">
        <v>10.2</v>
      </c>
      <c r="AM222" s="57">
        <v>16.4</v>
      </c>
      <c r="AN222" s="57">
        <v>20.5</v>
      </c>
      <c r="AO222" s="57">
        <v>27.4</v>
      </c>
      <c r="AP222" s="26">
        <f t="shared" si="25"/>
        <v>11.666666666666666</v>
      </c>
      <c r="AQ222" s="26">
        <f t="shared" si="26"/>
        <v>23.839999999999996</v>
      </c>
      <c r="AR222" s="38">
        <f t="shared" si="27"/>
        <v>17.200000000000003</v>
      </c>
      <c r="AS222" s="26">
        <f t="shared" si="32"/>
        <v>91.66666666666666</v>
      </c>
    </row>
    <row r="223" spans="1:45" ht="12.75" customHeight="1">
      <c r="A223" s="1" t="s">
        <v>435</v>
      </c>
      <c r="B223" s="17" t="s">
        <v>580</v>
      </c>
      <c r="C223" s="17" t="s">
        <v>534</v>
      </c>
      <c r="D223" s="19" t="s">
        <v>469</v>
      </c>
      <c r="E223" s="17" t="s">
        <v>580</v>
      </c>
      <c r="F223" s="1"/>
      <c r="G223" s="1"/>
      <c r="H223" s="1"/>
      <c r="I223" s="1"/>
      <c r="J223" s="45" t="s">
        <v>997</v>
      </c>
      <c r="K223" s="45" t="s">
        <v>1004</v>
      </c>
      <c r="L223" s="15" t="s">
        <v>112</v>
      </c>
      <c r="M223" s="57">
        <v>21.6</v>
      </c>
      <c r="N223" s="57">
        <v>37</v>
      </c>
      <c r="O223" s="57">
        <v>10.6</v>
      </c>
      <c r="P223" s="57">
        <v>18.9</v>
      </c>
      <c r="Q223" s="57">
        <v>4.8</v>
      </c>
      <c r="R223" s="57">
        <v>3.5</v>
      </c>
      <c r="S223" s="57">
        <v>4.6</v>
      </c>
      <c r="T223" s="57">
        <v>3.5</v>
      </c>
      <c r="U223" s="57"/>
      <c r="V223" s="57">
        <v>7.5</v>
      </c>
      <c r="W223" s="57">
        <v>10.1</v>
      </c>
      <c r="X223" s="57">
        <v>24.7</v>
      </c>
      <c r="Y223" s="25">
        <f t="shared" si="28"/>
        <v>7.06</v>
      </c>
      <c r="Z223" s="25">
        <f t="shared" si="29"/>
        <v>18.583333333333332</v>
      </c>
      <c r="AA223" s="39">
        <f t="shared" si="30"/>
        <v>13.345454545454544</v>
      </c>
      <c r="AB223" s="26">
        <f t="shared" si="31"/>
        <v>91.66666666666666</v>
      </c>
      <c r="AC223" s="7" t="s">
        <v>115</v>
      </c>
      <c r="AD223" s="57">
        <v>35.1</v>
      </c>
      <c r="AE223" s="57">
        <v>36.8</v>
      </c>
      <c r="AF223" s="57">
        <v>21.2</v>
      </c>
      <c r="AG223" s="57">
        <v>12.7</v>
      </c>
      <c r="AH223" s="57">
        <v>14.9</v>
      </c>
      <c r="AI223" s="57">
        <v>9.8</v>
      </c>
      <c r="AJ223" s="57">
        <v>13.4</v>
      </c>
      <c r="AK223" s="57">
        <v>14.2</v>
      </c>
      <c r="AL223" s="57"/>
      <c r="AM223" s="57">
        <v>22.2</v>
      </c>
      <c r="AN223" s="57">
        <v>19.8</v>
      </c>
      <c r="AO223" s="57">
        <v>37.3</v>
      </c>
      <c r="AP223" s="26">
        <f t="shared" si="25"/>
        <v>13</v>
      </c>
      <c r="AQ223" s="26">
        <f t="shared" si="26"/>
        <v>28.733333333333338</v>
      </c>
      <c r="AR223" s="38">
        <f t="shared" si="27"/>
        <v>21.581818181818186</v>
      </c>
      <c r="AS223" s="26">
        <f t="shared" si="32"/>
        <v>91.66666666666666</v>
      </c>
    </row>
    <row r="224" spans="1:45" ht="12.75" customHeight="1">
      <c r="A224" s="1" t="s">
        <v>436</v>
      </c>
      <c r="B224" s="17" t="s">
        <v>580</v>
      </c>
      <c r="C224" s="14" t="s">
        <v>535</v>
      </c>
      <c r="D224" s="19" t="s">
        <v>469</v>
      </c>
      <c r="E224" s="17" t="s">
        <v>580</v>
      </c>
      <c r="F224" s="1"/>
      <c r="G224" s="1"/>
      <c r="H224" s="1"/>
      <c r="I224" s="1"/>
      <c r="J224" s="45" t="s">
        <v>996</v>
      </c>
      <c r="K224" s="45" t="s">
        <v>1005</v>
      </c>
      <c r="L224" s="15" t="s">
        <v>112</v>
      </c>
      <c r="M224" s="57">
        <v>9.3</v>
      </c>
      <c r="N224" s="57">
        <v>33.8</v>
      </c>
      <c r="O224" s="57">
        <v>20.5</v>
      </c>
      <c r="P224" s="57">
        <v>8.8</v>
      </c>
      <c r="Q224" s="57">
        <v>12.7</v>
      </c>
      <c r="R224" s="57">
        <v>3.5</v>
      </c>
      <c r="S224" s="57">
        <v>4.2</v>
      </c>
      <c r="T224" s="57">
        <v>3.5</v>
      </c>
      <c r="U224" s="57">
        <v>4</v>
      </c>
      <c r="V224" s="57">
        <v>6.7</v>
      </c>
      <c r="W224" s="57">
        <v>12.2</v>
      </c>
      <c r="X224" s="57">
        <v>15.1</v>
      </c>
      <c r="Y224" s="25">
        <f t="shared" si="28"/>
        <v>6.116666666666667</v>
      </c>
      <c r="Z224" s="25">
        <f t="shared" si="29"/>
        <v>16.266666666666666</v>
      </c>
      <c r="AA224" s="39">
        <f t="shared" si="30"/>
        <v>11.191666666666668</v>
      </c>
      <c r="AB224" s="26">
        <f t="shared" si="31"/>
        <v>100</v>
      </c>
      <c r="AC224" s="7" t="s">
        <v>115</v>
      </c>
      <c r="AD224" s="57">
        <v>42.6</v>
      </c>
      <c r="AE224" s="57">
        <v>60.4</v>
      </c>
      <c r="AF224" s="57">
        <v>59.5</v>
      </c>
      <c r="AG224" s="57">
        <v>29.9</v>
      </c>
      <c r="AH224" s="57">
        <v>23.2</v>
      </c>
      <c r="AI224" s="57">
        <v>24.6</v>
      </c>
      <c r="AJ224" s="57">
        <v>35.2</v>
      </c>
      <c r="AK224" s="57">
        <v>12.8</v>
      </c>
      <c r="AL224" s="57">
        <v>41.1</v>
      </c>
      <c r="AM224" s="57">
        <v>40.8</v>
      </c>
      <c r="AN224" s="57">
        <v>45.4</v>
      </c>
      <c r="AO224" s="57">
        <v>40.3</v>
      </c>
      <c r="AP224" s="26">
        <f t="shared" si="25"/>
        <v>27.799999999999997</v>
      </c>
      <c r="AQ224" s="26">
        <f t="shared" si="26"/>
        <v>48.166666666666664</v>
      </c>
      <c r="AR224" s="38">
        <f t="shared" si="27"/>
        <v>37.983333333333334</v>
      </c>
      <c r="AS224" s="26">
        <f t="shared" si="32"/>
        <v>100</v>
      </c>
    </row>
    <row r="225" spans="1:45" ht="12.75" customHeight="1">
      <c r="A225" s="1" t="s">
        <v>437</v>
      </c>
      <c r="B225" s="17" t="s">
        <v>579</v>
      </c>
      <c r="C225" s="17" t="s">
        <v>536</v>
      </c>
      <c r="D225" s="19" t="s">
        <v>470</v>
      </c>
      <c r="E225" s="17" t="s">
        <v>579</v>
      </c>
      <c r="F225" s="1"/>
      <c r="G225" s="1"/>
      <c r="H225" s="1"/>
      <c r="I225" s="1"/>
      <c r="J225" s="45" t="s">
        <v>995</v>
      </c>
      <c r="K225" s="45" t="s">
        <v>1003</v>
      </c>
      <c r="L225" s="15" t="s">
        <v>112</v>
      </c>
      <c r="M225" s="57">
        <v>3.5</v>
      </c>
      <c r="N225" s="57">
        <v>20.4</v>
      </c>
      <c r="O225" s="57">
        <v>7.2</v>
      </c>
      <c r="P225" s="57">
        <v>11.9</v>
      </c>
      <c r="Q225" s="57">
        <v>4.7</v>
      </c>
      <c r="R225" s="57">
        <v>3.5</v>
      </c>
      <c r="S225" s="57">
        <v>3.7</v>
      </c>
      <c r="T225" s="57">
        <v>5.2</v>
      </c>
      <c r="U225" s="57">
        <v>3.5</v>
      </c>
      <c r="V225" s="57">
        <v>3.5</v>
      </c>
      <c r="W225" s="58">
        <v>10.7</v>
      </c>
      <c r="X225" s="58">
        <v>7.9</v>
      </c>
      <c r="Y225" s="25">
        <f t="shared" si="28"/>
        <v>5.416666666666667</v>
      </c>
      <c r="Z225" s="25">
        <f t="shared" si="29"/>
        <v>8.866666666666665</v>
      </c>
      <c r="AA225" s="39">
        <f t="shared" si="30"/>
        <v>7.141666666666668</v>
      </c>
      <c r="AB225" s="26">
        <f t="shared" si="31"/>
        <v>100</v>
      </c>
      <c r="AC225" s="7" t="s">
        <v>115</v>
      </c>
      <c r="AD225" s="57">
        <v>26.8</v>
      </c>
      <c r="AE225" s="57">
        <v>27.9</v>
      </c>
      <c r="AF225" s="57">
        <v>22.3</v>
      </c>
      <c r="AG225" s="57">
        <v>13.5</v>
      </c>
      <c r="AH225" s="57">
        <v>10.3</v>
      </c>
      <c r="AI225" s="57">
        <v>8</v>
      </c>
      <c r="AJ225" s="57">
        <v>10.3</v>
      </c>
      <c r="AK225" s="57">
        <v>13.1</v>
      </c>
      <c r="AL225" s="57">
        <v>9.9</v>
      </c>
      <c r="AM225" s="58">
        <v>16.5</v>
      </c>
      <c r="AN225" s="58">
        <v>21.1</v>
      </c>
      <c r="AO225" s="58">
        <v>27.1</v>
      </c>
      <c r="AP225" s="26">
        <f t="shared" si="25"/>
        <v>10.850000000000001</v>
      </c>
      <c r="AQ225" s="26">
        <f t="shared" si="26"/>
        <v>23.616666666666664</v>
      </c>
      <c r="AR225" s="38">
        <f t="shared" si="27"/>
        <v>17.23333333333333</v>
      </c>
      <c r="AS225" s="26">
        <f t="shared" si="32"/>
        <v>100</v>
      </c>
    </row>
    <row r="226" spans="1:45" ht="12.75" customHeight="1">
      <c r="A226" s="1" t="s">
        <v>438</v>
      </c>
      <c r="B226" s="17" t="s">
        <v>579</v>
      </c>
      <c r="C226" s="14" t="s">
        <v>537</v>
      </c>
      <c r="D226" s="19" t="s">
        <v>470</v>
      </c>
      <c r="E226" s="17" t="s">
        <v>579</v>
      </c>
      <c r="F226" s="1"/>
      <c r="G226" s="1"/>
      <c r="H226" s="1"/>
      <c r="I226" s="1"/>
      <c r="J226" s="45" t="s">
        <v>994</v>
      </c>
      <c r="K226" s="45" t="s">
        <v>1001</v>
      </c>
      <c r="L226" s="15" t="s">
        <v>112</v>
      </c>
      <c r="M226" s="57">
        <v>12.8</v>
      </c>
      <c r="N226" s="57">
        <v>35.1</v>
      </c>
      <c r="O226" s="57">
        <v>8.9</v>
      </c>
      <c r="P226" s="57">
        <v>9.1</v>
      </c>
      <c r="Q226" s="57">
        <v>3.5</v>
      </c>
      <c r="R226" s="57">
        <v>3.5</v>
      </c>
      <c r="S226" s="57">
        <v>4.4</v>
      </c>
      <c r="T226" s="57">
        <v>4.1</v>
      </c>
      <c r="U226" s="57">
        <v>4</v>
      </c>
      <c r="V226" s="57">
        <v>10.4</v>
      </c>
      <c r="W226" s="57">
        <v>13.9</v>
      </c>
      <c r="X226" s="57">
        <v>17.2</v>
      </c>
      <c r="Y226" s="25">
        <f t="shared" si="28"/>
        <v>4.766666666666667</v>
      </c>
      <c r="Z226" s="25">
        <f t="shared" si="29"/>
        <v>16.383333333333336</v>
      </c>
      <c r="AA226" s="39">
        <f t="shared" si="30"/>
        <v>10.575000000000001</v>
      </c>
      <c r="AB226" s="26">
        <f t="shared" si="31"/>
        <v>100</v>
      </c>
      <c r="AC226" s="7" t="s">
        <v>115</v>
      </c>
      <c r="AD226" s="57">
        <v>34.9</v>
      </c>
      <c r="AE226" s="57">
        <v>49.1</v>
      </c>
      <c r="AF226" s="57">
        <v>29.5</v>
      </c>
      <c r="AG226" s="57">
        <v>25.3</v>
      </c>
      <c r="AH226" s="57">
        <v>24.2</v>
      </c>
      <c r="AI226" s="57">
        <v>16.2</v>
      </c>
      <c r="AJ226" s="57">
        <v>19.6</v>
      </c>
      <c r="AK226" s="57">
        <v>22.7</v>
      </c>
      <c r="AL226" s="57">
        <v>21.4</v>
      </c>
      <c r="AM226" s="57">
        <v>33.3</v>
      </c>
      <c r="AN226" s="57">
        <v>23.2</v>
      </c>
      <c r="AO226" s="57">
        <v>44.2</v>
      </c>
      <c r="AP226" s="26">
        <f t="shared" si="25"/>
        <v>21.566666666666666</v>
      </c>
      <c r="AQ226" s="26">
        <f t="shared" si="26"/>
        <v>35.699999999999996</v>
      </c>
      <c r="AR226" s="38">
        <f t="shared" si="27"/>
        <v>28.63333333333333</v>
      </c>
      <c r="AS226" s="26">
        <f t="shared" si="32"/>
        <v>100</v>
      </c>
    </row>
    <row r="227" spans="1:45" ht="12.75" customHeight="1">
      <c r="A227" s="1" t="s">
        <v>439</v>
      </c>
      <c r="B227" s="17" t="s">
        <v>579</v>
      </c>
      <c r="C227" s="17" t="s">
        <v>538</v>
      </c>
      <c r="D227" s="19" t="s">
        <v>470</v>
      </c>
      <c r="E227" s="17" t="s">
        <v>579</v>
      </c>
      <c r="F227" s="1"/>
      <c r="G227" s="1"/>
      <c r="H227" s="1"/>
      <c r="I227" s="1"/>
      <c r="J227" s="45" t="s">
        <v>993</v>
      </c>
      <c r="K227" s="45" t="s">
        <v>1002</v>
      </c>
      <c r="L227" s="15" t="s">
        <v>112</v>
      </c>
      <c r="M227" s="57">
        <v>23</v>
      </c>
      <c r="N227" s="57">
        <v>33.4</v>
      </c>
      <c r="O227" s="57">
        <v>12.7</v>
      </c>
      <c r="P227" s="57">
        <v>4.8</v>
      </c>
      <c r="Q227" s="57">
        <v>3.5</v>
      </c>
      <c r="R227" s="57">
        <v>3.5</v>
      </c>
      <c r="S227" s="57">
        <v>3.5</v>
      </c>
      <c r="T227" s="57">
        <v>3.5</v>
      </c>
      <c r="U227" s="57">
        <v>4.3</v>
      </c>
      <c r="V227" s="57">
        <v>5.6</v>
      </c>
      <c r="W227" s="57">
        <v>13.1</v>
      </c>
      <c r="X227" s="57">
        <v>12.9</v>
      </c>
      <c r="Y227" s="25">
        <f t="shared" si="28"/>
        <v>3.85</v>
      </c>
      <c r="Z227" s="25">
        <f t="shared" si="29"/>
        <v>16.78333333333333</v>
      </c>
      <c r="AA227" s="39">
        <f t="shared" si="30"/>
        <v>10.316666666666665</v>
      </c>
      <c r="AB227" s="26">
        <f t="shared" si="31"/>
        <v>100</v>
      </c>
      <c r="AC227" s="7" t="s">
        <v>115</v>
      </c>
      <c r="AD227" s="57">
        <v>25.3</v>
      </c>
      <c r="AE227" s="57">
        <v>33.4</v>
      </c>
      <c r="AF227" s="57">
        <v>21.7</v>
      </c>
      <c r="AG227" s="57">
        <v>11.9</v>
      </c>
      <c r="AH227" s="57">
        <v>9.1</v>
      </c>
      <c r="AI227" s="57">
        <v>8.1</v>
      </c>
      <c r="AJ227" s="57">
        <v>12.9</v>
      </c>
      <c r="AK227" s="57">
        <v>13.7</v>
      </c>
      <c r="AL227" s="57">
        <v>12.5</v>
      </c>
      <c r="AM227" s="57">
        <v>22.2</v>
      </c>
      <c r="AN227" s="57">
        <v>34.3</v>
      </c>
      <c r="AO227" s="57">
        <v>25.9</v>
      </c>
      <c r="AP227" s="26">
        <f>AVERAGE(AG227:AO227)</f>
        <v>16.733333333333334</v>
      </c>
      <c r="AQ227" s="26">
        <f t="shared" si="26"/>
        <v>27.133333333333336</v>
      </c>
      <c r="AR227" s="38">
        <f t="shared" si="27"/>
        <v>19.249999999999996</v>
      </c>
      <c r="AS227" s="26">
        <f t="shared" si="32"/>
        <v>100</v>
      </c>
    </row>
    <row r="228" spans="1:45" ht="12.75" customHeight="1">
      <c r="A228" s="1" t="s">
        <v>440</v>
      </c>
      <c r="B228" s="19" t="s">
        <v>540</v>
      </c>
      <c r="C228" s="18" t="s">
        <v>539</v>
      </c>
      <c r="D228" s="19" t="s">
        <v>470</v>
      </c>
      <c r="E228" s="17" t="s">
        <v>296</v>
      </c>
      <c r="F228" s="1"/>
      <c r="G228" s="1"/>
      <c r="H228" s="33" t="s">
        <v>171</v>
      </c>
      <c r="I228" s="1"/>
      <c r="J228" s="45" t="s">
        <v>992</v>
      </c>
      <c r="K228" s="45" t="s">
        <v>1000</v>
      </c>
      <c r="L228" s="15" t="s">
        <v>112</v>
      </c>
      <c r="M228" s="57">
        <v>10.6</v>
      </c>
      <c r="N228" s="57">
        <v>17</v>
      </c>
      <c r="O228" s="57">
        <v>7.7</v>
      </c>
      <c r="P228" s="57">
        <v>3.5</v>
      </c>
      <c r="Q228" s="57">
        <v>3.5</v>
      </c>
      <c r="R228" s="57">
        <v>3.5</v>
      </c>
      <c r="S228" s="57">
        <v>3.9</v>
      </c>
      <c r="T228" s="57">
        <v>3.5</v>
      </c>
      <c r="U228" s="57">
        <v>3.5</v>
      </c>
      <c r="V228" s="57">
        <v>3.5</v>
      </c>
      <c r="W228" s="57">
        <v>4.7</v>
      </c>
      <c r="X228" s="57">
        <v>7.4</v>
      </c>
      <c r="Y228" s="25">
        <f t="shared" si="28"/>
        <v>3.5666666666666664</v>
      </c>
      <c r="Z228" s="25">
        <f t="shared" si="29"/>
        <v>8.483333333333334</v>
      </c>
      <c r="AA228" s="39">
        <f t="shared" si="30"/>
        <v>6.025000000000001</v>
      </c>
      <c r="AB228" s="26">
        <f t="shared" si="31"/>
        <v>100</v>
      </c>
      <c r="AC228" s="7" t="s">
        <v>115</v>
      </c>
      <c r="AD228" s="57">
        <v>17.6</v>
      </c>
      <c r="AE228" s="57">
        <v>19.2</v>
      </c>
      <c r="AF228" s="57">
        <v>13.2</v>
      </c>
      <c r="AG228" s="57">
        <v>6.8</v>
      </c>
      <c r="AH228" s="57">
        <v>7.6</v>
      </c>
      <c r="AI228" s="57">
        <v>8.2</v>
      </c>
      <c r="AJ228" s="57">
        <v>8.7</v>
      </c>
      <c r="AK228" s="57">
        <v>27.4</v>
      </c>
      <c r="AL228" s="57">
        <v>2.5</v>
      </c>
      <c r="AM228" s="57">
        <v>13.8</v>
      </c>
      <c r="AN228" s="57">
        <v>14.7</v>
      </c>
      <c r="AO228" s="57">
        <v>26.6</v>
      </c>
      <c r="AP228" s="26">
        <f>AVERAGE(AG228:AL228)</f>
        <v>10.2</v>
      </c>
      <c r="AQ228" s="26">
        <f>AVERAGE(AD228:AF228,AM228:AO228)</f>
        <v>17.516666666666666</v>
      </c>
      <c r="AR228" s="38">
        <f>AVERAGE(AD228:AO228)</f>
        <v>13.858333333333333</v>
      </c>
      <c r="AS228" s="26">
        <f t="shared" si="32"/>
        <v>100</v>
      </c>
    </row>
    <row r="229" spans="1:45" ht="12.75" customHeight="1">
      <c r="A229" s="1" t="s">
        <v>984</v>
      </c>
      <c r="B229" s="19" t="s">
        <v>965</v>
      </c>
      <c r="C229" s="19" t="s">
        <v>966</v>
      </c>
      <c r="D229" s="19" t="s">
        <v>470</v>
      </c>
      <c r="E229" s="17" t="s">
        <v>965</v>
      </c>
      <c r="F229" s="1"/>
      <c r="G229" s="1"/>
      <c r="H229" s="33"/>
      <c r="I229" s="1"/>
      <c r="J229" s="45" t="s">
        <v>986</v>
      </c>
      <c r="K229" s="5" t="s">
        <v>1179</v>
      </c>
      <c r="L229" s="6" t="s">
        <v>112</v>
      </c>
      <c r="M229" s="57">
        <v>19.9</v>
      </c>
      <c r="N229" s="57">
        <v>20.1</v>
      </c>
      <c r="O229" s="57">
        <v>4.3</v>
      </c>
      <c r="P229" s="57">
        <v>3.5</v>
      </c>
      <c r="Q229" s="57">
        <v>6.7</v>
      </c>
      <c r="R229" s="57">
        <v>3.5</v>
      </c>
      <c r="S229" s="57">
        <v>4.8</v>
      </c>
      <c r="T229" s="57">
        <v>3.5</v>
      </c>
      <c r="U229" s="57">
        <v>3.5</v>
      </c>
      <c r="V229" s="57">
        <v>3.5</v>
      </c>
      <c r="W229" s="57">
        <v>7</v>
      </c>
      <c r="X229" s="57">
        <v>10</v>
      </c>
      <c r="Y229" s="25">
        <f t="shared" si="28"/>
        <v>4.25</v>
      </c>
      <c r="Z229" s="25">
        <f t="shared" si="29"/>
        <v>10.799999999999999</v>
      </c>
      <c r="AA229" s="39">
        <f t="shared" si="30"/>
        <v>7.5249999999999995</v>
      </c>
      <c r="AB229" s="26">
        <f t="shared" si="31"/>
        <v>100</v>
      </c>
      <c r="AC229" s="7" t="s">
        <v>115</v>
      </c>
      <c r="AD229" s="57">
        <v>23.4</v>
      </c>
      <c r="AE229" s="57">
        <v>22.1</v>
      </c>
      <c r="AF229" s="57">
        <v>18.4</v>
      </c>
      <c r="AG229" s="57">
        <v>3.2</v>
      </c>
      <c r="AH229" s="57">
        <v>20.7</v>
      </c>
      <c r="AI229" s="57">
        <v>5</v>
      </c>
      <c r="AJ229" s="57">
        <v>8.4</v>
      </c>
      <c r="AK229" s="57">
        <v>13.3</v>
      </c>
      <c r="AL229" s="57">
        <v>10.2</v>
      </c>
      <c r="AM229" s="57">
        <v>13</v>
      </c>
      <c r="AN229" s="57">
        <v>20.1</v>
      </c>
      <c r="AO229" s="57">
        <v>27.6</v>
      </c>
      <c r="AP229" s="26">
        <f aca="true" t="shared" si="33" ref="AP229:AP259">AVERAGE(AG229:AL229)</f>
        <v>10.133333333333333</v>
      </c>
      <c r="AQ229" s="26">
        <f aca="true" t="shared" si="34" ref="AQ229:AQ259">AVERAGE(AD229:AF229,AM229:AO229)</f>
        <v>20.766666666666666</v>
      </c>
      <c r="AR229" s="38">
        <f aca="true" t="shared" si="35" ref="AR229:AR259">AVERAGE(AD229:AO229)</f>
        <v>15.449999999999998</v>
      </c>
      <c r="AS229" s="26">
        <f t="shared" si="32"/>
        <v>100</v>
      </c>
    </row>
    <row r="230" spans="1:45" ht="12.75" customHeight="1">
      <c r="A230" s="1" t="s">
        <v>985</v>
      </c>
      <c r="B230" s="19" t="s">
        <v>967</v>
      </c>
      <c r="C230" s="19" t="s">
        <v>968</v>
      </c>
      <c r="D230" s="19" t="s">
        <v>474</v>
      </c>
      <c r="E230" s="17" t="s">
        <v>967</v>
      </c>
      <c r="F230" s="1"/>
      <c r="G230" s="1"/>
      <c r="H230" s="33"/>
      <c r="I230" s="1"/>
      <c r="J230" s="5" t="s">
        <v>1180</v>
      </c>
      <c r="K230" s="5" t="s">
        <v>1181</v>
      </c>
      <c r="L230" s="6" t="s">
        <v>112</v>
      </c>
      <c r="M230" s="57">
        <v>12.5</v>
      </c>
      <c r="N230" s="57">
        <v>8</v>
      </c>
      <c r="O230" s="57">
        <v>3.5</v>
      </c>
      <c r="P230" s="57">
        <v>3.5</v>
      </c>
      <c r="Q230" s="57">
        <v>3.9</v>
      </c>
      <c r="R230" s="57"/>
      <c r="S230" s="57">
        <v>3.5</v>
      </c>
      <c r="T230" s="57">
        <v>3.9</v>
      </c>
      <c r="U230" s="57">
        <v>3.5</v>
      </c>
      <c r="V230" s="57">
        <v>3.9</v>
      </c>
      <c r="W230" s="57"/>
      <c r="X230" s="57">
        <v>7.1</v>
      </c>
      <c r="Y230" s="25">
        <f t="shared" si="28"/>
        <v>3.66</v>
      </c>
      <c r="Z230" s="25">
        <f t="shared" si="29"/>
        <v>7</v>
      </c>
      <c r="AA230" s="39">
        <f t="shared" si="30"/>
        <v>5.33</v>
      </c>
      <c r="AB230" s="26">
        <f t="shared" si="31"/>
        <v>83.33333333333334</v>
      </c>
      <c r="AC230" s="7" t="s">
        <v>115</v>
      </c>
      <c r="AD230" s="57">
        <v>13</v>
      </c>
      <c r="AE230" s="57">
        <v>39.8</v>
      </c>
      <c r="AF230" s="57">
        <v>39.8</v>
      </c>
      <c r="AG230" s="57">
        <v>26.3</v>
      </c>
      <c r="AH230" s="57">
        <v>29.8</v>
      </c>
      <c r="AI230" s="57"/>
      <c r="AJ230" s="57">
        <v>23.2</v>
      </c>
      <c r="AK230" s="57">
        <v>35.3</v>
      </c>
      <c r="AL230" s="57">
        <v>30.3</v>
      </c>
      <c r="AM230" s="57">
        <v>35.9</v>
      </c>
      <c r="AN230" s="57"/>
      <c r="AO230" s="57">
        <v>29.6</v>
      </c>
      <c r="AP230" s="26">
        <f t="shared" si="33"/>
        <v>28.98</v>
      </c>
      <c r="AQ230" s="26">
        <f t="shared" si="34"/>
        <v>31.619999999999997</v>
      </c>
      <c r="AR230" s="38">
        <f t="shared" si="35"/>
        <v>30.3</v>
      </c>
      <c r="AS230" s="26">
        <f t="shared" si="32"/>
        <v>83.33333333333334</v>
      </c>
    </row>
    <row r="231" spans="1:45" ht="12.75" customHeight="1">
      <c r="A231" s="1" t="s">
        <v>441</v>
      </c>
      <c r="B231" s="17" t="s">
        <v>578</v>
      </c>
      <c r="C231" s="17" t="s">
        <v>567</v>
      </c>
      <c r="D231" s="19" t="s">
        <v>471</v>
      </c>
      <c r="E231" s="17" t="s">
        <v>578</v>
      </c>
      <c r="F231" s="1"/>
      <c r="G231" s="1"/>
      <c r="H231" s="1"/>
      <c r="I231" s="1"/>
      <c r="J231" s="45" t="s">
        <v>1052</v>
      </c>
      <c r="K231" s="45" t="s">
        <v>1012</v>
      </c>
      <c r="L231" s="15" t="s">
        <v>112</v>
      </c>
      <c r="M231" s="57">
        <v>20.2</v>
      </c>
      <c r="N231" s="57">
        <v>26.5</v>
      </c>
      <c r="O231" s="57">
        <v>10.7</v>
      </c>
      <c r="P231" s="57">
        <v>6.2</v>
      </c>
      <c r="Q231" s="57">
        <v>4.6</v>
      </c>
      <c r="R231" s="57">
        <v>3.5</v>
      </c>
      <c r="S231" s="57">
        <v>3.5</v>
      </c>
      <c r="T231" s="57">
        <v>3.6</v>
      </c>
      <c r="U231" s="57">
        <v>4.8</v>
      </c>
      <c r="V231" s="57">
        <v>6.7</v>
      </c>
      <c r="W231" s="57">
        <v>14.9</v>
      </c>
      <c r="X231" s="57">
        <v>17.6</v>
      </c>
      <c r="Y231" s="25">
        <f t="shared" si="28"/>
        <v>4.366666666666667</v>
      </c>
      <c r="Z231" s="25">
        <f t="shared" si="29"/>
        <v>16.100000000000005</v>
      </c>
      <c r="AA231" s="39">
        <f t="shared" si="30"/>
        <v>10.233333333333334</v>
      </c>
      <c r="AB231" s="26">
        <f t="shared" si="31"/>
        <v>100</v>
      </c>
      <c r="AC231" s="7" t="s">
        <v>115</v>
      </c>
      <c r="AD231" s="57">
        <v>24.6</v>
      </c>
      <c r="AE231" s="57">
        <v>23.3</v>
      </c>
      <c r="AF231" s="57">
        <v>17.2</v>
      </c>
      <c r="AG231" s="57">
        <v>8.1</v>
      </c>
      <c r="AH231" s="57">
        <v>8.5</v>
      </c>
      <c r="AI231" s="57">
        <v>14.4</v>
      </c>
      <c r="AJ231" s="57">
        <v>5</v>
      </c>
      <c r="AK231" s="57">
        <v>7.5</v>
      </c>
      <c r="AL231" s="57">
        <v>10.2</v>
      </c>
      <c r="AM231" s="57">
        <v>17.2</v>
      </c>
      <c r="AN231" s="57">
        <v>19.8</v>
      </c>
      <c r="AO231" s="57">
        <v>23.5</v>
      </c>
      <c r="AP231" s="26">
        <f t="shared" si="33"/>
        <v>8.950000000000001</v>
      </c>
      <c r="AQ231" s="26">
        <f t="shared" si="34"/>
        <v>20.933333333333334</v>
      </c>
      <c r="AR231" s="38">
        <f t="shared" si="35"/>
        <v>14.941666666666668</v>
      </c>
      <c r="AS231" s="26">
        <f t="shared" si="32"/>
        <v>100</v>
      </c>
    </row>
    <row r="232" spans="1:45" ht="12.75" customHeight="1">
      <c r="A232" s="1" t="s">
        <v>442</v>
      </c>
      <c r="B232" s="17" t="s">
        <v>578</v>
      </c>
      <c r="C232" s="14" t="s">
        <v>566</v>
      </c>
      <c r="D232" s="19" t="s">
        <v>471</v>
      </c>
      <c r="E232" s="17" t="s">
        <v>578</v>
      </c>
      <c r="F232" s="1"/>
      <c r="G232" s="1"/>
      <c r="H232" s="1"/>
      <c r="I232" s="1"/>
      <c r="J232" s="45" t="s">
        <v>1051</v>
      </c>
      <c r="K232" s="45" t="s">
        <v>1013</v>
      </c>
      <c r="L232" s="15" t="s">
        <v>112</v>
      </c>
      <c r="M232" s="57">
        <v>32.4</v>
      </c>
      <c r="N232" s="57">
        <v>28.9</v>
      </c>
      <c r="O232" s="57">
        <v>7.8</v>
      </c>
      <c r="P232" s="57">
        <v>5.9</v>
      </c>
      <c r="Q232" s="57">
        <v>5.8</v>
      </c>
      <c r="R232" s="57">
        <v>3.5</v>
      </c>
      <c r="S232" s="57">
        <v>3.5</v>
      </c>
      <c r="T232" s="57">
        <v>3.5</v>
      </c>
      <c r="U232" s="57"/>
      <c r="V232" s="57">
        <v>7.5</v>
      </c>
      <c r="W232" s="57">
        <v>14.3</v>
      </c>
      <c r="X232" s="57">
        <v>21.4</v>
      </c>
      <c r="Y232" s="25">
        <f t="shared" si="28"/>
        <v>4.4399999999999995</v>
      </c>
      <c r="Z232" s="25">
        <f t="shared" si="29"/>
        <v>18.716666666666665</v>
      </c>
      <c r="AA232" s="39">
        <f t="shared" si="30"/>
        <v>12.227272727272727</v>
      </c>
      <c r="AB232" s="26">
        <f t="shared" si="31"/>
        <v>91.66666666666666</v>
      </c>
      <c r="AC232" s="7" t="s">
        <v>115</v>
      </c>
      <c r="AD232" s="57">
        <v>36.1</v>
      </c>
      <c r="AE232" s="57">
        <v>48.4</v>
      </c>
      <c r="AF232" s="57">
        <v>36.1</v>
      </c>
      <c r="AG232" s="57">
        <v>15</v>
      </c>
      <c r="AH232" s="57">
        <v>30.3</v>
      </c>
      <c r="AI232" s="57">
        <v>25.7</v>
      </c>
      <c r="AJ232" s="57">
        <v>29.8</v>
      </c>
      <c r="AK232" s="57">
        <v>24.1</v>
      </c>
      <c r="AL232" s="57"/>
      <c r="AM232" s="57">
        <v>30.5</v>
      </c>
      <c r="AN232" s="57">
        <v>35.7</v>
      </c>
      <c r="AO232" s="57">
        <v>43.3</v>
      </c>
      <c r="AP232" s="26">
        <f t="shared" si="33"/>
        <v>24.98</v>
      </c>
      <c r="AQ232" s="26">
        <f t="shared" si="34"/>
        <v>38.35</v>
      </c>
      <c r="AR232" s="38">
        <f t="shared" si="35"/>
        <v>32.27272727272727</v>
      </c>
      <c r="AS232" s="26">
        <f t="shared" si="32"/>
        <v>91.66666666666666</v>
      </c>
    </row>
    <row r="233" spans="1:45" ht="12.75" customHeight="1">
      <c r="A233" s="1" t="s">
        <v>443</v>
      </c>
      <c r="B233" s="17" t="s">
        <v>577</v>
      </c>
      <c r="C233" s="14" t="s">
        <v>565</v>
      </c>
      <c r="D233" s="19" t="s">
        <v>471</v>
      </c>
      <c r="E233" s="17" t="s">
        <v>577</v>
      </c>
      <c r="F233" s="1"/>
      <c r="G233" s="1"/>
      <c r="H233" s="1"/>
      <c r="I233" s="1"/>
      <c r="J233" s="45" t="s">
        <v>1050</v>
      </c>
      <c r="K233" s="45" t="s">
        <v>1014</v>
      </c>
      <c r="L233" s="15" t="s">
        <v>112</v>
      </c>
      <c r="M233" s="57">
        <v>41</v>
      </c>
      <c r="N233" s="57">
        <v>45.3</v>
      </c>
      <c r="O233" s="57">
        <v>15.6</v>
      </c>
      <c r="P233" s="57">
        <v>13.5</v>
      </c>
      <c r="Q233" s="57">
        <v>7.3</v>
      </c>
      <c r="R233" s="57">
        <v>3.5</v>
      </c>
      <c r="S233" s="57">
        <v>5.5</v>
      </c>
      <c r="T233" s="57">
        <v>4.4</v>
      </c>
      <c r="U233" s="57">
        <v>3.5</v>
      </c>
      <c r="V233" s="57">
        <v>11.5</v>
      </c>
      <c r="W233" s="57">
        <v>21.9</v>
      </c>
      <c r="X233" s="57">
        <v>28</v>
      </c>
      <c r="Y233" s="25">
        <f t="shared" si="28"/>
        <v>6.283333333333334</v>
      </c>
      <c r="Z233" s="25">
        <f t="shared" si="29"/>
        <v>27.216666666666665</v>
      </c>
      <c r="AA233" s="39">
        <f t="shared" si="30"/>
        <v>16.75</v>
      </c>
      <c r="AB233" s="26">
        <f t="shared" si="31"/>
        <v>100</v>
      </c>
      <c r="AC233" s="7" t="s">
        <v>115</v>
      </c>
      <c r="AD233" s="57">
        <v>42.4</v>
      </c>
      <c r="AE233" s="57">
        <v>62.9</v>
      </c>
      <c r="AF233" s="57">
        <v>51.6</v>
      </c>
      <c r="AG233" s="57">
        <v>28</v>
      </c>
      <c r="AH233" s="57">
        <v>30</v>
      </c>
      <c r="AI233" s="57">
        <v>14.5</v>
      </c>
      <c r="AJ233" s="57">
        <v>38</v>
      </c>
      <c r="AK233" s="57">
        <v>41.4</v>
      </c>
      <c r="AL233" s="57">
        <v>36.1</v>
      </c>
      <c r="AM233" s="57">
        <v>36.3</v>
      </c>
      <c r="AN233" s="57">
        <v>40.9</v>
      </c>
      <c r="AO233" s="57">
        <v>50.9</v>
      </c>
      <c r="AP233" s="26">
        <f t="shared" si="33"/>
        <v>31.333333333333332</v>
      </c>
      <c r="AQ233" s="26">
        <f t="shared" si="34"/>
        <v>47.5</v>
      </c>
      <c r="AR233" s="38">
        <f t="shared" si="35"/>
        <v>39.416666666666664</v>
      </c>
      <c r="AS233" s="26">
        <f t="shared" si="32"/>
        <v>100</v>
      </c>
    </row>
    <row r="234" spans="1:45" ht="12.75" customHeight="1">
      <c r="A234" s="1" t="s">
        <v>444</v>
      </c>
      <c r="B234" s="17" t="s">
        <v>576</v>
      </c>
      <c r="C234" s="14" t="s">
        <v>564</v>
      </c>
      <c r="D234" s="19" t="s">
        <v>471</v>
      </c>
      <c r="E234" s="17" t="s">
        <v>576</v>
      </c>
      <c r="F234" s="1"/>
      <c r="G234" s="1"/>
      <c r="H234" s="1"/>
      <c r="I234" s="1"/>
      <c r="J234" s="45" t="s">
        <v>1049</v>
      </c>
      <c r="K234" s="45" t="s">
        <v>1015</v>
      </c>
      <c r="L234" s="15" t="s">
        <v>112</v>
      </c>
      <c r="M234" s="57">
        <v>29.3</v>
      </c>
      <c r="N234" s="57">
        <v>38</v>
      </c>
      <c r="O234" s="57">
        <v>8.2</v>
      </c>
      <c r="P234" s="57">
        <v>6.8</v>
      </c>
      <c r="Q234" s="57">
        <v>3.5</v>
      </c>
      <c r="R234" s="57">
        <v>3.5</v>
      </c>
      <c r="S234" s="57">
        <v>4.1</v>
      </c>
      <c r="T234" s="57">
        <v>3.5</v>
      </c>
      <c r="U234" s="57">
        <v>3.5</v>
      </c>
      <c r="V234" s="57">
        <v>8.2</v>
      </c>
      <c r="W234" s="57">
        <v>7.2</v>
      </c>
      <c r="X234" s="57">
        <v>18.7</v>
      </c>
      <c r="Y234" s="25">
        <f t="shared" si="28"/>
        <v>4.1499999999999995</v>
      </c>
      <c r="Z234" s="25">
        <f t="shared" si="29"/>
        <v>18.26666666666667</v>
      </c>
      <c r="AA234" s="39">
        <f t="shared" si="30"/>
        <v>11.208333333333334</v>
      </c>
      <c r="AB234" s="26">
        <f t="shared" si="31"/>
        <v>100</v>
      </c>
      <c r="AC234" s="7" t="s">
        <v>115</v>
      </c>
      <c r="AD234" s="57">
        <v>40</v>
      </c>
      <c r="AE234" s="57">
        <v>40.8</v>
      </c>
      <c r="AF234" s="57">
        <v>34.7</v>
      </c>
      <c r="AG234" s="57">
        <v>20.4</v>
      </c>
      <c r="AH234" s="57">
        <v>21.8</v>
      </c>
      <c r="AI234" s="57">
        <v>25.8</v>
      </c>
      <c r="AJ234" s="57">
        <v>32.2</v>
      </c>
      <c r="AK234" s="57">
        <v>29.4</v>
      </c>
      <c r="AL234" s="57">
        <v>32.5</v>
      </c>
      <c r="AM234" s="57">
        <v>36.3</v>
      </c>
      <c r="AN234" s="57">
        <v>32</v>
      </c>
      <c r="AO234" s="57">
        <v>39.4</v>
      </c>
      <c r="AP234" s="26">
        <f t="shared" si="33"/>
        <v>27.016666666666666</v>
      </c>
      <c r="AQ234" s="26">
        <f t="shared" si="34"/>
        <v>37.2</v>
      </c>
      <c r="AR234" s="38">
        <f t="shared" si="35"/>
        <v>32.108333333333334</v>
      </c>
      <c r="AS234" s="26">
        <f t="shared" si="32"/>
        <v>100</v>
      </c>
    </row>
    <row r="235" spans="1:45" ht="12.75" customHeight="1">
      <c r="A235" s="1" t="s">
        <v>445</v>
      </c>
      <c r="B235" s="17" t="s">
        <v>575</v>
      </c>
      <c r="C235" s="17" t="s">
        <v>563</v>
      </c>
      <c r="D235" s="19" t="s">
        <v>472</v>
      </c>
      <c r="E235" s="17" t="s">
        <v>575</v>
      </c>
      <c r="F235" s="1"/>
      <c r="G235" s="1"/>
      <c r="H235" s="1"/>
      <c r="I235" s="1"/>
      <c r="J235" s="45" t="s">
        <v>1048</v>
      </c>
      <c r="K235" s="45" t="s">
        <v>1016</v>
      </c>
      <c r="L235" s="15" t="s">
        <v>112</v>
      </c>
      <c r="M235" s="57">
        <v>14.5</v>
      </c>
      <c r="N235" s="57">
        <v>13.3</v>
      </c>
      <c r="O235" s="57">
        <v>5.9</v>
      </c>
      <c r="P235" s="57">
        <v>3.5</v>
      </c>
      <c r="Q235" s="57">
        <v>3.9</v>
      </c>
      <c r="R235" s="57">
        <v>3.5</v>
      </c>
      <c r="S235" s="57">
        <v>3.7</v>
      </c>
      <c r="T235" s="57">
        <v>3.6</v>
      </c>
      <c r="U235" s="57">
        <v>3.5</v>
      </c>
      <c r="V235" s="57">
        <v>5.8</v>
      </c>
      <c r="W235" s="57">
        <v>6.3</v>
      </c>
      <c r="X235" s="57">
        <v>10.8</v>
      </c>
      <c r="Y235" s="25">
        <f t="shared" si="28"/>
        <v>3.616666666666667</v>
      </c>
      <c r="Z235" s="25">
        <f t="shared" si="29"/>
        <v>9.433333333333332</v>
      </c>
      <c r="AA235" s="39">
        <f t="shared" si="30"/>
        <v>6.5249999999999995</v>
      </c>
      <c r="AB235" s="26">
        <f t="shared" si="31"/>
        <v>100</v>
      </c>
      <c r="AC235" s="7" t="s">
        <v>115</v>
      </c>
      <c r="AD235" s="57">
        <v>18</v>
      </c>
      <c r="AE235" s="57">
        <v>20.2</v>
      </c>
      <c r="AF235" s="57">
        <v>14.3</v>
      </c>
      <c r="AG235" s="57">
        <v>6.2</v>
      </c>
      <c r="AH235" s="57">
        <v>12.1</v>
      </c>
      <c r="AI235" s="57">
        <v>7.6</v>
      </c>
      <c r="AJ235" s="57">
        <v>4</v>
      </c>
      <c r="AK235" s="57">
        <v>11.6</v>
      </c>
      <c r="AL235" s="57">
        <v>14.7</v>
      </c>
      <c r="AM235" s="57">
        <v>18.6</v>
      </c>
      <c r="AN235" s="57">
        <v>18.4</v>
      </c>
      <c r="AO235" s="57">
        <v>23</v>
      </c>
      <c r="AP235" s="26">
        <f t="shared" si="33"/>
        <v>9.366666666666667</v>
      </c>
      <c r="AQ235" s="26">
        <f t="shared" si="34"/>
        <v>18.75</v>
      </c>
      <c r="AR235" s="38">
        <f t="shared" si="35"/>
        <v>14.058333333333332</v>
      </c>
      <c r="AS235" s="26">
        <f t="shared" si="32"/>
        <v>100</v>
      </c>
    </row>
    <row r="236" spans="1:45" ht="12.75" customHeight="1">
      <c r="A236" s="1" t="s">
        <v>446</v>
      </c>
      <c r="B236" s="17" t="s">
        <v>575</v>
      </c>
      <c r="C236" s="14" t="s">
        <v>562</v>
      </c>
      <c r="D236" s="19" t="s">
        <v>472</v>
      </c>
      <c r="E236" s="17" t="s">
        <v>575</v>
      </c>
      <c r="F236" s="1"/>
      <c r="G236" s="1"/>
      <c r="H236" s="1"/>
      <c r="I236" s="1"/>
      <c r="J236" s="45" t="s">
        <v>1047</v>
      </c>
      <c r="K236" s="45" t="s">
        <v>1017</v>
      </c>
      <c r="L236" s="15" t="s">
        <v>112</v>
      </c>
      <c r="M236" s="57">
        <v>9.9</v>
      </c>
      <c r="N236" s="57">
        <v>11.5</v>
      </c>
      <c r="O236" s="57">
        <v>3.9</v>
      </c>
      <c r="P236" s="57">
        <v>3.5</v>
      </c>
      <c r="Q236" s="57">
        <v>3.5</v>
      </c>
      <c r="R236" s="57">
        <v>3.5</v>
      </c>
      <c r="S236" s="57">
        <v>3.5</v>
      </c>
      <c r="T236" s="57">
        <v>5</v>
      </c>
      <c r="U236" s="57">
        <v>3.5</v>
      </c>
      <c r="V236" s="57">
        <v>6.6</v>
      </c>
      <c r="W236" s="57">
        <v>3.8</v>
      </c>
      <c r="X236" s="57">
        <v>26</v>
      </c>
      <c r="Y236" s="25">
        <f t="shared" si="28"/>
        <v>3.75</v>
      </c>
      <c r="Z236" s="25">
        <f t="shared" si="29"/>
        <v>10.283333333333333</v>
      </c>
      <c r="AA236" s="39">
        <f t="shared" si="30"/>
        <v>7.016666666666666</v>
      </c>
      <c r="AB236" s="26">
        <f t="shared" si="31"/>
        <v>100</v>
      </c>
      <c r="AC236" s="7" t="s">
        <v>115</v>
      </c>
      <c r="AD236" s="57">
        <v>20.2</v>
      </c>
      <c r="AE236" s="57">
        <v>22</v>
      </c>
      <c r="AF236" s="57">
        <v>15.4</v>
      </c>
      <c r="AG236" s="57">
        <v>10.4</v>
      </c>
      <c r="AH236" s="57">
        <v>13.8</v>
      </c>
      <c r="AI236" s="57">
        <v>17.6</v>
      </c>
      <c r="AJ236" s="57">
        <v>18.1</v>
      </c>
      <c r="AK236" s="57">
        <v>16.6</v>
      </c>
      <c r="AL236" s="57">
        <v>17</v>
      </c>
      <c r="AM236" s="57">
        <v>23.7</v>
      </c>
      <c r="AN236" s="57">
        <v>20.8</v>
      </c>
      <c r="AO236" s="57">
        <v>31.3</v>
      </c>
      <c r="AP236" s="26">
        <f t="shared" si="33"/>
        <v>15.583333333333334</v>
      </c>
      <c r="AQ236" s="26">
        <f t="shared" si="34"/>
        <v>22.233333333333334</v>
      </c>
      <c r="AR236" s="38">
        <f t="shared" si="35"/>
        <v>18.908333333333335</v>
      </c>
      <c r="AS236" s="26">
        <f t="shared" si="32"/>
        <v>100</v>
      </c>
    </row>
    <row r="237" spans="1:45" ht="12.75" customHeight="1">
      <c r="A237" s="1" t="s">
        <v>447</v>
      </c>
      <c r="B237" s="19" t="s">
        <v>574</v>
      </c>
      <c r="C237" s="18" t="s">
        <v>561</v>
      </c>
      <c r="D237" s="19" t="s">
        <v>472</v>
      </c>
      <c r="E237" s="1" t="s">
        <v>610</v>
      </c>
      <c r="F237" s="1"/>
      <c r="G237" s="5" t="s">
        <v>118</v>
      </c>
      <c r="H237" s="1"/>
      <c r="I237" s="1"/>
      <c r="J237" s="45" t="s">
        <v>1046</v>
      </c>
      <c r="K237" s="45" t="s">
        <v>1018</v>
      </c>
      <c r="L237" s="15" t="s">
        <v>112</v>
      </c>
      <c r="M237" s="57">
        <v>7.2</v>
      </c>
      <c r="N237" s="57">
        <v>4.6</v>
      </c>
      <c r="O237" s="57">
        <v>3.5</v>
      </c>
      <c r="P237" s="57">
        <v>3.5</v>
      </c>
      <c r="Q237" s="57">
        <v>3.5</v>
      </c>
      <c r="R237" s="57">
        <v>5.3</v>
      </c>
      <c r="S237" s="57">
        <v>8.8</v>
      </c>
      <c r="T237" s="57">
        <v>4.3</v>
      </c>
      <c r="U237" s="57">
        <v>3.5</v>
      </c>
      <c r="V237" s="57">
        <v>3.5</v>
      </c>
      <c r="W237" s="57">
        <v>3.9</v>
      </c>
      <c r="X237" s="57">
        <v>4.3</v>
      </c>
      <c r="Y237" s="25">
        <f t="shared" si="28"/>
        <v>4.816666666666667</v>
      </c>
      <c r="Z237" s="25">
        <f t="shared" si="29"/>
        <v>4.5</v>
      </c>
      <c r="AA237" s="39">
        <f t="shared" si="30"/>
        <v>4.658333333333333</v>
      </c>
      <c r="AB237" s="26">
        <f t="shared" si="31"/>
        <v>100</v>
      </c>
      <c r="AC237" s="7" t="s">
        <v>115</v>
      </c>
      <c r="AD237" s="57">
        <v>17.8</v>
      </c>
      <c r="AE237" s="57">
        <v>20.8</v>
      </c>
      <c r="AF237" s="57">
        <v>20.7</v>
      </c>
      <c r="AG237" s="57">
        <v>13.2</v>
      </c>
      <c r="AH237" s="57">
        <v>16.1</v>
      </c>
      <c r="AI237" s="57">
        <v>10.8</v>
      </c>
      <c r="AJ237" s="57">
        <v>6.8</v>
      </c>
      <c r="AK237" s="57">
        <v>21.9</v>
      </c>
      <c r="AL237" s="57">
        <v>15.5</v>
      </c>
      <c r="AM237" s="57">
        <v>19.5</v>
      </c>
      <c r="AN237" s="57">
        <v>24.5</v>
      </c>
      <c r="AO237" s="57">
        <v>24.9</v>
      </c>
      <c r="AP237" s="26">
        <f t="shared" si="33"/>
        <v>14.049999999999999</v>
      </c>
      <c r="AQ237" s="26">
        <f t="shared" si="34"/>
        <v>21.366666666666664</v>
      </c>
      <c r="AR237" s="38">
        <f t="shared" si="35"/>
        <v>17.708333333333332</v>
      </c>
      <c r="AS237" s="26">
        <f t="shared" si="32"/>
        <v>100</v>
      </c>
    </row>
    <row r="238" spans="1:45" ht="12.75" customHeight="1">
      <c r="A238" s="1" t="s">
        <v>448</v>
      </c>
      <c r="B238" s="19" t="s">
        <v>573</v>
      </c>
      <c r="C238" s="18" t="s">
        <v>560</v>
      </c>
      <c r="D238" s="19" t="s">
        <v>472</v>
      </c>
      <c r="E238" s="1" t="s">
        <v>610</v>
      </c>
      <c r="F238" s="1"/>
      <c r="G238" s="5" t="s">
        <v>118</v>
      </c>
      <c r="H238" s="1"/>
      <c r="I238" s="1"/>
      <c r="J238" s="45" t="s">
        <v>1045</v>
      </c>
      <c r="K238" s="45" t="s">
        <v>1019</v>
      </c>
      <c r="L238" s="15" t="s">
        <v>112</v>
      </c>
      <c r="M238" s="57">
        <v>20.7</v>
      </c>
      <c r="N238" s="57">
        <v>12.9</v>
      </c>
      <c r="O238" s="57">
        <v>9.1</v>
      </c>
      <c r="P238" s="57">
        <v>6.7</v>
      </c>
      <c r="Q238" s="57">
        <v>3.5</v>
      </c>
      <c r="R238" s="57">
        <v>3.5</v>
      </c>
      <c r="S238" s="57">
        <v>11.3</v>
      </c>
      <c r="T238" s="57">
        <v>3.5</v>
      </c>
      <c r="U238" s="57">
        <v>3.5</v>
      </c>
      <c r="V238" s="57">
        <v>3.5</v>
      </c>
      <c r="W238" s="57">
        <v>3.8</v>
      </c>
      <c r="X238" s="57">
        <v>9.2</v>
      </c>
      <c r="Y238" s="25">
        <f t="shared" si="28"/>
        <v>5.333333333333333</v>
      </c>
      <c r="Z238" s="25">
        <f t="shared" si="29"/>
        <v>9.866666666666667</v>
      </c>
      <c r="AA238" s="39">
        <f t="shared" si="30"/>
        <v>7.6000000000000005</v>
      </c>
      <c r="AB238" s="26">
        <f t="shared" si="31"/>
        <v>100</v>
      </c>
      <c r="AC238" s="7" t="s">
        <v>115</v>
      </c>
      <c r="AD238" s="57">
        <v>20.4</v>
      </c>
      <c r="AE238" s="57">
        <v>13.1</v>
      </c>
      <c r="AF238" s="57">
        <v>24.3</v>
      </c>
      <c r="AG238" s="57">
        <v>11.9</v>
      </c>
      <c r="AH238" s="57">
        <v>14.5</v>
      </c>
      <c r="AI238" s="57">
        <v>11.1</v>
      </c>
      <c r="AJ238" s="57">
        <v>5.7</v>
      </c>
      <c r="AK238" s="57">
        <v>19.7</v>
      </c>
      <c r="AL238" s="57">
        <v>18.8</v>
      </c>
      <c r="AM238" s="57">
        <v>21.3</v>
      </c>
      <c r="AN238" s="57">
        <v>18.9</v>
      </c>
      <c r="AO238" s="57">
        <v>33.6</v>
      </c>
      <c r="AP238" s="26">
        <f t="shared" si="33"/>
        <v>13.616666666666667</v>
      </c>
      <c r="AQ238" s="26">
        <f t="shared" si="34"/>
        <v>21.933333333333334</v>
      </c>
      <c r="AR238" s="38">
        <f t="shared" si="35"/>
        <v>17.775000000000002</v>
      </c>
      <c r="AS238" s="26">
        <f t="shared" si="32"/>
        <v>100</v>
      </c>
    </row>
    <row r="239" spans="1:45" ht="12.75" customHeight="1">
      <c r="A239" s="1" t="s">
        <v>449</v>
      </c>
      <c r="B239" s="17" t="s">
        <v>572</v>
      </c>
      <c r="C239" s="17" t="s">
        <v>559</v>
      </c>
      <c r="D239" s="19" t="s">
        <v>472</v>
      </c>
      <c r="E239" s="17" t="s">
        <v>572</v>
      </c>
      <c r="F239" s="1"/>
      <c r="G239" s="1"/>
      <c r="H239" s="1"/>
      <c r="I239" s="1"/>
      <c r="J239" s="45" t="s">
        <v>1044</v>
      </c>
      <c r="K239" s="45" t="s">
        <v>1020</v>
      </c>
      <c r="L239" s="15" t="s">
        <v>112</v>
      </c>
      <c r="M239" s="57">
        <v>16.8</v>
      </c>
      <c r="N239" s="57">
        <v>18.9</v>
      </c>
      <c r="O239" s="57">
        <v>4.4</v>
      </c>
      <c r="P239" s="57">
        <v>3.5</v>
      </c>
      <c r="Q239" s="57">
        <v>3.7</v>
      </c>
      <c r="R239" s="57">
        <v>3.5</v>
      </c>
      <c r="S239" s="57">
        <v>5.4</v>
      </c>
      <c r="T239" s="57">
        <v>4</v>
      </c>
      <c r="U239" s="57">
        <v>3.5</v>
      </c>
      <c r="V239" s="57">
        <v>3.5</v>
      </c>
      <c r="W239" s="57">
        <v>8</v>
      </c>
      <c r="X239" s="57">
        <v>25.4</v>
      </c>
      <c r="Y239" s="25">
        <f aca="true" t="shared" si="36" ref="Y239:Y259">AVERAGE(P239:U239)</f>
        <v>3.9333333333333336</v>
      </c>
      <c r="Z239" s="25">
        <f aca="true" t="shared" si="37" ref="Z239:Z259">AVERAGE(M239:O239,V239:X239)</f>
        <v>12.833333333333334</v>
      </c>
      <c r="AA239" s="39">
        <f aca="true" t="shared" si="38" ref="AA239:AA259">AVERAGE(M239:X239)</f>
        <v>8.383333333333333</v>
      </c>
      <c r="AB239" s="26">
        <f t="shared" si="31"/>
        <v>100</v>
      </c>
      <c r="AC239" s="7" t="s">
        <v>115</v>
      </c>
      <c r="AD239" s="57">
        <v>35.5</v>
      </c>
      <c r="AE239" s="57">
        <v>31.7</v>
      </c>
      <c r="AF239" s="57">
        <v>26.3</v>
      </c>
      <c r="AG239" s="57">
        <v>11.3</v>
      </c>
      <c r="AH239" s="57">
        <v>13.3</v>
      </c>
      <c r="AI239" s="57">
        <v>9.2</v>
      </c>
      <c r="AJ239" s="57">
        <v>9.7</v>
      </c>
      <c r="AK239" s="57">
        <v>15.5</v>
      </c>
      <c r="AL239" s="57">
        <v>16.3</v>
      </c>
      <c r="AM239" s="57">
        <v>20.4</v>
      </c>
      <c r="AN239" s="57">
        <v>24.4</v>
      </c>
      <c r="AO239" s="57">
        <v>39.7</v>
      </c>
      <c r="AP239" s="26">
        <f t="shared" si="33"/>
        <v>12.549999999999999</v>
      </c>
      <c r="AQ239" s="26">
        <f t="shared" si="34"/>
        <v>29.666666666666668</v>
      </c>
      <c r="AR239" s="38">
        <f t="shared" si="35"/>
        <v>21.108333333333334</v>
      </c>
      <c r="AS239" s="26">
        <f t="shared" si="32"/>
        <v>100</v>
      </c>
    </row>
    <row r="240" spans="1:45" ht="12.75" customHeight="1">
      <c r="A240" s="1" t="s">
        <v>450</v>
      </c>
      <c r="B240" s="17" t="s">
        <v>572</v>
      </c>
      <c r="C240" s="17" t="s">
        <v>558</v>
      </c>
      <c r="D240" s="19" t="s">
        <v>472</v>
      </c>
      <c r="E240" s="17" t="s">
        <v>572</v>
      </c>
      <c r="F240" s="1"/>
      <c r="G240" s="1"/>
      <c r="H240" s="1"/>
      <c r="I240" s="1"/>
      <c r="J240" s="45" t="s">
        <v>1043</v>
      </c>
      <c r="K240" s="45" t="s">
        <v>1021</v>
      </c>
      <c r="L240" s="15" t="s">
        <v>112</v>
      </c>
      <c r="M240" s="57">
        <v>22.5</v>
      </c>
      <c r="N240" s="57">
        <v>23.5</v>
      </c>
      <c r="O240" s="57">
        <v>5.5</v>
      </c>
      <c r="P240" s="57">
        <v>3.5</v>
      </c>
      <c r="Q240" s="57">
        <v>3.5</v>
      </c>
      <c r="R240" s="57">
        <v>3.5</v>
      </c>
      <c r="S240" s="57">
        <v>3.5</v>
      </c>
      <c r="T240" s="57">
        <v>3.6</v>
      </c>
      <c r="U240" s="57">
        <v>3.5</v>
      </c>
      <c r="V240" s="57">
        <v>3.5</v>
      </c>
      <c r="W240" s="57">
        <v>6.8</v>
      </c>
      <c r="X240" s="57">
        <v>12.3</v>
      </c>
      <c r="Y240" s="25">
        <f t="shared" si="36"/>
        <v>3.516666666666667</v>
      </c>
      <c r="Z240" s="25">
        <f t="shared" si="37"/>
        <v>12.35</v>
      </c>
      <c r="AA240" s="39">
        <f t="shared" si="38"/>
        <v>7.933333333333333</v>
      </c>
      <c r="AB240" s="26">
        <f t="shared" si="31"/>
        <v>100</v>
      </c>
      <c r="AC240" s="7" t="s">
        <v>115</v>
      </c>
      <c r="AD240" s="57">
        <v>27</v>
      </c>
      <c r="AE240" s="57">
        <v>24.5</v>
      </c>
      <c r="AF240" s="57">
        <v>16.7</v>
      </c>
      <c r="AG240" s="57">
        <v>6.6</v>
      </c>
      <c r="AH240" s="57">
        <v>8.1</v>
      </c>
      <c r="AI240" s="57">
        <v>4.9</v>
      </c>
      <c r="AJ240" s="57">
        <v>6.3</v>
      </c>
      <c r="AK240" s="57">
        <v>9.3</v>
      </c>
      <c r="AL240" s="57">
        <v>9.7</v>
      </c>
      <c r="AM240" s="57">
        <v>15.1</v>
      </c>
      <c r="AN240" s="57">
        <v>16.5</v>
      </c>
      <c r="AO240" s="57">
        <v>32.4</v>
      </c>
      <c r="AP240" s="26">
        <f t="shared" si="33"/>
        <v>7.483333333333334</v>
      </c>
      <c r="AQ240" s="26">
        <f t="shared" si="34"/>
        <v>22.03333333333333</v>
      </c>
      <c r="AR240" s="38">
        <f t="shared" si="35"/>
        <v>14.758333333333333</v>
      </c>
      <c r="AS240" s="26">
        <f t="shared" si="32"/>
        <v>100</v>
      </c>
    </row>
    <row r="241" spans="1:45" ht="12.75" customHeight="1">
      <c r="A241" s="1" t="s">
        <v>451</v>
      </c>
      <c r="B241" s="17" t="s">
        <v>572</v>
      </c>
      <c r="C241" s="14" t="s">
        <v>557</v>
      </c>
      <c r="D241" s="19" t="s">
        <v>472</v>
      </c>
      <c r="E241" s="17" t="s">
        <v>572</v>
      </c>
      <c r="F241" s="1"/>
      <c r="G241" s="1"/>
      <c r="H241" s="1"/>
      <c r="I241" s="1"/>
      <c r="J241" s="45" t="s">
        <v>1042</v>
      </c>
      <c r="K241" s="45" t="s">
        <v>1022</v>
      </c>
      <c r="L241" s="15" t="s">
        <v>112</v>
      </c>
      <c r="M241" s="57">
        <v>19.6</v>
      </c>
      <c r="N241" s="57">
        <v>13.5</v>
      </c>
      <c r="O241" s="57">
        <v>3.5</v>
      </c>
      <c r="P241" s="57">
        <v>3.5</v>
      </c>
      <c r="Q241" s="57">
        <v>3.5</v>
      </c>
      <c r="R241" s="57">
        <v>3.5</v>
      </c>
      <c r="S241" s="57">
        <v>3.5</v>
      </c>
      <c r="T241" s="57">
        <v>3.5</v>
      </c>
      <c r="U241" s="57">
        <v>3.5</v>
      </c>
      <c r="V241" s="57">
        <v>4.2</v>
      </c>
      <c r="W241" s="57">
        <v>9</v>
      </c>
      <c r="X241" s="57">
        <v>14.8</v>
      </c>
      <c r="Y241" s="25">
        <f t="shared" si="36"/>
        <v>3.5</v>
      </c>
      <c r="Z241" s="25">
        <f t="shared" si="37"/>
        <v>10.766666666666667</v>
      </c>
      <c r="AA241" s="39">
        <f t="shared" si="38"/>
        <v>7.133333333333334</v>
      </c>
      <c r="AB241" s="26">
        <f t="shared" si="31"/>
        <v>100</v>
      </c>
      <c r="AC241" s="7" t="s">
        <v>115</v>
      </c>
      <c r="AD241" s="57">
        <v>52</v>
      </c>
      <c r="AE241" s="57">
        <v>45.2</v>
      </c>
      <c r="AF241" s="57">
        <v>43.9</v>
      </c>
      <c r="AG241" s="57">
        <v>22.1</v>
      </c>
      <c r="AH241" s="57">
        <v>39.8</v>
      </c>
      <c r="AI241" s="57">
        <v>32.9</v>
      </c>
      <c r="AJ241" s="57">
        <v>16</v>
      </c>
      <c r="AK241" s="57">
        <v>26</v>
      </c>
      <c r="AL241" s="57">
        <v>25.3</v>
      </c>
      <c r="AM241" s="57">
        <v>35.3</v>
      </c>
      <c r="AN241" s="57">
        <v>34.7</v>
      </c>
      <c r="AO241" s="57">
        <v>56.6</v>
      </c>
      <c r="AP241" s="26">
        <f t="shared" si="33"/>
        <v>27.01666666666667</v>
      </c>
      <c r="AQ241" s="26">
        <f t="shared" si="34"/>
        <v>44.61666666666667</v>
      </c>
      <c r="AR241" s="38">
        <f t="shared" si="35"/>
        <v>35.81666666666667</v>
      </c>
      <c r="AS241" s="26">
        <f t="shared" si="32"/>
        <v>100</v>
      </c>
    </row>
    <row r="242" spans="1:45" ht="12.75" customHeight="1">
      <c r="A242" s="1" t="s">
        <v>452</v>
      </c>
      <c r="B242" s="17" t="s">
        <v>571</v>
      </c>
      <c r="C242" s="17" t="s">
        <v>556</v>
      </c>
      <c r="D242" s="19" t="s">
        <v>473</v>
      </c>
      <c r="E242" s="17" t="s">
        <v>571</v>
      </c>
      <c r="F242" s="1"/>
      <c r="G242" s="1"/>
      <c r="H242" s="1"/>
      <c r="I242" s="1"/>
      <c r="J242" s="45" t="s">
        <v>1041</v>
      </c>
      <c r="K242" s="45" t="s">
        <v>1023</v>
      </c>
      <c r="L242" s="15" t="s">
        <v>112</v>
      </c>
      <c r="M242" s="57">
        <v>8</v>
      </c>
      <c r="N242" s="57">
        <v>20.3</v>
      </c>
      <c r="O242" s="57">
        <v>3.5</v>
      </c>
      <c r="P242" s="57">
        <v>3.5</v>
      </c>
      <c r="Q242" s="57">
        <v>3.5</v>
      </c>
      <c r="R242" s="57">
        <v>3.5</v>
      </c>
      <c r="S242" s="57">
        <v>3.5</v>
      </c>
      <c r="T242" s="57">
        <v>3.5</v>
      </c>
      <c r="U242" s="57">
        <v>3.5</v>
      </c>
      <c r="V242" s="57">
        <v>4.5</v>
      </c>
      <c r="W242" s="57">
        <v>10</v>
      </c>
      <c r="X242" s="57">
        <v>12.9</v>
      </c>
      <c r="Y242" s="25">
        <f t="shared" si="36"/>
        <v>3.5</v>
      </c>
      <c r="Z242" s="25">
        <f t="shared" si="37"/>
        <v>9.866666666666665</v>
      </c>
      <c r="AA242" s="39">
        <f t="shared" si="38"/>
        <v>6.683333333333334</v>
      </c>
      <c r="AB242" s="26">
        <f t="shared" si="31"/>
        <v>100</v>
      </c>
      <c r="AC242" s="7" t="s">
        <v>115</v>
      </c>
      <c r="AD242" s="57">
        <v>22.2</v>
      </c>
      <c r="AE242" s="57">
        <v>24.7</v>
      </c>
      <c r="AF242" s="57">
        <v>16.9</v>
      </c>
      <c r="AG242" s="57">
        <v>6.9</v>
      </c>
      <c r="AH242" s="57">
        <v>11.8</v>
      </c>
      <c r="AI242" s="57">
        <v>11.8</v>
      </c>
      <c r="AJ242" s="57">
        <v>14.4</v>
      </c>
      <c r="AK242" s="57">
        <v>13.6</v>
      </c>
      <c r="AL242" s="57">
        <v>13.7</v>
      </c>
      <c r="AM242" s="57">
        <v>20.9</v>
      </c>
      <c r="AN242" s="57">
        <v>20</v>
      </c>
      <c r="AO242" s="57">
        <v>36.4</v>
      </c>
      <c r="AP242" s="26">
        <f t="shared" si="33"/>
        <v>12.033333333333333</v>
      </c>
      <c r="AQ242" s="26">
        <f t="shared" si="34"/>
        <v>23.516666666666666</v>
      </c>
      <c r="AR242" s="38">
        <f t="shared" si="35"/>
        <v>17.775000000000002</v>
      </c>
      <c r="AS242" s="26">
        <f t="shared" si="32"/>
        <v>100</v>
      </c>
    </row>
    <row r="243" spans="1:45" ht="12.75" customHeight="1">
      <c r="A243" s="1" t="s">
        <v>453</v>
      </c>
      <c r="B243" s="17" t="s">
        <v>571</v>
      </c>
      <c r="C243" s="14" t="s">
        <v>555</v>
      </c>
      <c r="D243" s="19" t="s">
        <v>473</v>
      </c>
      <c r="E243" s="17" t="s">
        <v>571</v>
      </c>
      <c r="F243" s="1"/>
      <c r="G243" s="1"/>
      <c r="H243" s="1"/>
      <c r="I243" s="1"/>
      <c r="J243" s="45" t="s">
        <v>1040</v>
      </c>
      <c r="K243" s="45" t="s">
        <v>1024</v>
      </c>
      <c r="L243" s="15" t="s">
        <v>112</v>
      </c>
      <c r="M243" s="57">
        <v>19.6</v>
      </c>
      <c r="N243" s="57">
        <v>16.1</v>
      </c>
      <c r="O243" s="57">
        <v>7</v>
      </c>
      <c r="P243" s="57">
        <v>13.7</v>
      </c>
      <c r="Q243" s="57">
        <v>3.5</v>
      </c>
      <c r="R243" s="57">
        <v>3.5</v>
      </c>
      <c r="S243" s="57">
        <v>7.3</v>
      </c>
      <c r="T243" s="57">
        <v>3.5</v>
      </c>
      <c r="U243" s="57">
        <v>3.7</v>
      </c>
      <c r="V243" s="57">
        <v>5.5</v>
      </c>
      <c r="W243" s="57">
        <v>9.8</v>
      </c>
      <c r="X243" s="57">
        <v>20.2</v>
      </c>
      <c r="Y243" s="25">
        <f t="shared" si="36"/>
        <v>5.866666666666667</v>
      </c>
      <c r="Z243" s="25">
        <f t="shared" si="37"/>
        <v>13.033333333333333</v>
      </c>
      <c r="AA243" s="39">
        <f t="shared" si="38"/>
        <v>9.450000000000001</v>
      </c>
      <c r="AB243" s="26">
        <f t="shared" si="31"/>
        <v>100</v>
      </c>
      <c r="AC243" s="7" t="s">
        <v>115</v>
      </c>
      <c r="AD243" s="57">
        <v>28.6</v>
      </c>
      <c r="AE243" s="57">
        <v>35</v>
      </c>
      <c r="AF243" s="57">
        <v>30.7</v>
      </c>
      <c r="AG243" s="57">
        <v>17.3</v>
      </c>
      <c r="AH243" s="57">
        <v>21.3</v>
      </c>
      <c r="AI243" s="57">
        <v>15.5</v>
      </c>
      <c r="AJ243" s="57">
        <v>21.4</v>
      </c>
      <c r="AK243" s="57">
        <v>28.4</v>
      </c>
      <c r="AL243" s="57">
        <v>26.3</v>
      </c>
      <c r="AM243" s="57">
        <v>29.2</v>
      </c>
      <c r="AN243" s="57">
        <v>22.7</v>
      </c>
      <c r="AO243" s="57">
        <v>37.1</v>
      </c>
      <c r="AP243" s="26">
        <f t="shared" si="33"/>
        <v>21.700000000000003</v>
      </c>
      <c r="AQ243" s="26">
        <f t="shared" si="34"/>
        <v>30.549999999999997</v>
      </c>
      <c r="AR243" s="38">
        <f t="shared" si="35"/>
        <v>26.125000000000004</v>
      </c>
      <c r="AS243" s="26">
        <f t="shared" si="32"/>
        <v>100</v>
      </c>
    </row>
    <row r="244" spans="1:45" ht="12.75" customHeight="1">
      <c r="A244" s="1" t="s">
        <v>454</v>
      </c>
      <c r="B244" s="17" t="s">
        <v>570</v>
      </c>
      <c r="C244" s="17" t="s">
        <v>554</v>
      </c>
      <c r="D244" s="19" t="s">
        <v>474</v>
      </c>
      <c r="E244" s="17" t="s">
        <v>570</v>
      </c>
      <c r="F244" s="1"/>
      <c r="G244" s="1"/>
      <c r="H244" s="1"/>
      <c r="I244" s="1"/>
      <c r="J244" s="45" t="s">
        <v>1067</v>
      </c>
      <c r="K244" s="45" t="s">
        <v>1039</v>
      </c>
      <c r="L244" s="15" t="s">
        <v>112</v>
      </c>
      <c r="M244" s="57">
        <v>16.7</v>
      </c>
      <c r="N244" s="57">
        <v>15.9</v>
      </c>
      <c r="O244" s="57">
        <v>4.9</v>
      </c>
      <c r="P244" s="57">
        <v>4.2</v>
      </c>
      <c r="Q244" s="57">
        <v>3.5</v>
      </c>
      <c r="R244" s="57">
        <v>3.5</v>
      </c>
      <c r="S244" s="57">
        <v>10.6</v>
      </c>
      <c r="T244" s="57">
        <v>3.5</v>
      </c>
      <c r="U244" s="57">
        <v>3.5</v>
      </c>
      <c r="V244" s="57">
        <v>6.3</v>
      </c>
      <c r="W244" s="57">
        <v>10</v>
      </c>
      <c r="X244" s="57">
        <v>6.1</v>
      </c>
      <c r="Y244" s="25">
        <f t="shared" si="36"/>
        <v>4.8</v>
      </c>
      <c r="Z244" s="25">
        <f t="shared" si="37"/>
        <v>9.983333333333333</v>
      </c>
      <c r="AA244" s="39">
        <f t="shared" si="38"/>
        <v>7.391666666666667</v>
      </c>
      <c r="AB244" s="26">
        <f t="shared" si="31"/>
        <v>100</v>
      </c>
      <c r="AC244" s="7" t="s">
        <v>115</v>
      </c>
      <c r="AD244" s="57">
        <v>25.4</v>
      </c>
      <c r="AE244" s="57">
        <v>23.7</v>
      </c>
      <c r="AF244" s="57">
        <v>19.1</v>
      </c>
      <c r="AG244" s="57">
        <v>10.7</v>
      </c>
      <c r="AH244" s="57">
        <v>7.7</v>
      </c>
      <c r="AI244" s="57">
        <v>7.3</v>
      </c>
      <c r="AJ244" s="57">
        <v>6.8</v>
      </c>
      <c r="AK244" s="57">
        <v>11.6</v>
      </c>
      <c r="AL244" s="57">
        <v>13.7</v>
      </c>
      <c r="AM244" s="57">
        <v>16.9</v>
      </c>
      <c r="AN244" s="57">
        <v>17.2</v>
      </c>
      <c r="AO244" s="57">
        <v>23.3</v>
      </c>
      <c r="AP244" s="26">
        <f t="shared" si="33"/>
        <v>9.633333333333333</v>
      </c>
      <c r="AQ244" s="26">
        <f t="shared" si="34"/>
        <v>20.933333333333334</v>
      </c>
      <c r="AR244" s="38">
        <f t="shared" si="35"/>
        <v>15.283333333333331</v>
      </c>
      <c r="AS244" s="26">
        <f t="shared" si="32"/>
        <v>100</v>
      </c>
    </row>
    <row r="245" spans="1:45" ht="12.75" customHeight="1">
      <c r="A245" s="1" t="s">
        <v>455</v>
      </c>
      <c r="B245" s="17" t="s">
        <v>570</v>
      </c>
      <c r="C245" s="14" t="s">
        <v>553</v>
      </c>
      <c r="D245" s="19" t="s">
        <v>474</v>
      </c>
      <c r="E245" s="17" t="s">
        <v>570</v>
      </c>
      <c r="F245" s="1"/>
      <c r="G245" s="1"/>
      <c r="H245" s="1"/>
      <c r="I245" s="1"/>
      <c r="J245" s="45" t="s">
        <v>1066</v>
      </c>
      <c r="K245" s="45" t="s">
        <v>1038</v>
      </c>
      <c r="L245" s="15" t="s">
        <v>112</v>
      </c>
      <c r="M245" s="57">
        <v>15.6</v>
      </c>
      <c r="N245" s="57">
        <v>10.4</v>
      </c>
      <c r="O245" s="57">
        <v>4.5</v>
      </c>
      <c r="P245" s="57">
        <v>3.5</v>
      </c>
      <c r="Q245" s="57">
        <v>3.5</v>
      </c>
      <c r="R245" s="57">
        <v>3.5</v>
      </c>
      <c r="S245" s="57">
        <v>4.3</v>
      </c>
      <c r="T245" s="57">
        <v>4.7</v>
      </c>
      <c r="U245" s="57">
        <v>3.5</v>
      </c>
      <c r="V245" s="57">
        <v>6.5</v>
      </c>
      <c r="W245" s="57">
        <v>7.2</v>
      </c>
      <c r="X245" s="57">
        <v>13.6</v>
      </c>
      <c r="Y245" s="25">
        <f t="shared" si="36"/>
        <v>3.8333333333333335</v>
      </c>
      <c r="Z245" s="25">
        <f t="shared" si="37"/>
        <v>9.633333333333335</v>
      </c>
      <c r="AA245" s="39">
        <f t="shared" si="38"/>
        <v>6.733333333333333</v>
      </c>
      <c r="AB245" s="26">
        <f t="shared" si="31"/>
        <v>100</v>
      </c>
      <c r="AC245" s="7" t="s">
        <v>115</v>
      </c>
      <c r="AD245" s="57">
        <v>39.8</v>
      </c>
      <c r="AE245" s="57">
        <v>41.8</v>
      </c>
      <c r="AF245" s="57">
        <v>46.3</v>
      </c>
      <c r="AG245" s="57">
        <v>20.5</v>
      </c>
      <c r="AH245" s="57">
        <v>27.6</v>
      </c>
      <c r="AI245" s="57">
        <v>27.2</v>
      </c>
      <c r="AJ245" s="57">
        <v>38.6</v>
      </c>
      <c r="AK245" s="57">
        <v>51.6</v>
      </c>
      <c r="AL245" s="57">
        <v>39.1</v>
      </c>
      <c r="AM245" s="57">
        <v>45.7</v>
      </c>
      <c r="AN245" s="57">
        <v>38.6</v>
      </c>
      <c r="AO245" s="57">
        <v>52.8</v>
      </c>
      <c r="AP245" s="26">
        <f t="shared" si="33"/>
        <v>34.1</v>
      </c>
      <c r="AQ245" s="26">
        <f t="shared" si="34"/>
        <v>44.166666666666664</v>
      </c>
      <c r="AR245" s="38">
        <f t="shared" si="35"/>
        <v>39.13333333333333</v>
      </c>
      <c r="AS245" s="26">
        <f t="shared" si="32"/>
        <v>100</v>
      </c>
    </row>
    <row r="246" spans="1:45" ht="12.75" customHeight="1">
      <c r="A246" s="1" t="s">
        <v>456</v>
      </c>
      <c r="B246" s="17" t="s">
        <v>570</v>
      </c>
      <c r="C246" s="17" t="s">
        <v>552</v>
      </c>
      <c r="D246" s="19" t="s">
        <v>474</v>
      </c>
      <c r="E246" s="17" t="s">
        <v>570</v>
      </c>
      <c r="F246" s="1"/>
      <c r="G246" s="1"/>
      <c r="H246" s="1"/>
      <c r="I246" s="1"/>
      <c r="J246" s="45" t="s">
        <v>1065</v>
      </c>
      <c r="K246" s="45" t="s">
        <v>1037</v>
      </c>
      <c r="L246" s="15" t="s">
        <v>112</v>
      </c>
      <c r="M246" s="57">
        <v>33.6</v>
      </c>
      <c r="N246" s="57">
        <v>24.7</v>
      </c>
      <c r="O246" s="57">
        <v>3.5</v>
      </c>
      <c r="P246" s="57">
        <v>3.5</v>
      </c>
      <c r="Q246" s="57">
        <v>3.5</v>
      </c>
      <c r="R246" s="57">
        <v>3.5</v>
      </c>
      <c r="S246" s="57">
        <v>4.8</v>
      </c>
      <c r="T246" s="57">
        <v>3.5</v>
      </c>
      <c r="U246" s="57">
        <v>3.5</v>
      </c>
      <c r="V246" s="57">
        <v>7</v>
      </c>
      <c r="W246" s="57">
        <v>15.6</v>
      </c>
      <c r="X246" s="57">
        <v>32.6</v>
      </c>
      <c r="Y246" s="25">
        <f t="shared" si="36"/>
        <v>3.716666666666667</v>
      </c>
      <c r="Z246" s="25">
        <f t="shared" si="37"/>
        <v>19.5</v>
      </c>
      <c r="AA246" s="39">
        <f t="shared" si="38"/>
        <v>11.608333333333333</v>
      </c>
      <c r="AB246" s="26">
        <f t="shared" si="31"/>
        <v>100</v>
      </c>
      <c r="AC246" s="7" t="s">
        <v>115</v>
      </c>
      <c r="AD246" s="57">
        <v>25.8</v>
      </c>
      <c r="AE246" s="57">
        <v>29.3</v>
      </c>
      <c r="AF246" s="57">
        <v>21.7</v>
      </c>
      <c r="AG246" s="57">
        <v>9.4</v>
      </c>
      <c r="AH246" s="57">
        <v>15.1</v>
      </c>
      <c r="AI246" s="57">
        <v>11.2</v>
      </c>
      <c r="AJ246" s="57">
        <v>12.5</v>
      </c>
      <c r="AK246" s="57">
        <v>15.3</v>
      </c>
      <c r="AL246" s="57">
        <v>19</v>
      </c>
      <c r="AM246" s="57">
        <v>22.2</v>
      </c>
      <c r="AN246" s="57">
        <v>26.6</v>
      </c>
      <c r="AO246" s="57">
        <v>31.5</v>
      </c>
      <c r="AP246" s="26">
        <f t="shared" si="33"/>
        <v>13.75</v>
      </c>
      <c r="AQ246" s="26">
        <f t="shared" si="34"/>
        <v>26.183333333333334</v>
      </c>
      <c r="AR246" s="38">
        <f t="shared" si="35"/>
        <v>19.966666666666665</v>
      </c>
      <c r="AS246" s="26">
        <f t="shared" si="32"/>
        <v>100</v>
      </c>
    </row>
    <row r="247" spans="1:45" ht="12.75" customHeight="1">
      <c r="A247" s="1" t="s">
        <v>457</v>
      </c>
      <c r="B247" s="1" t="s">
        <v>569</v>
      </c>
      <c r="C247" s="1" t="s">
        <v>551</v>
      </c>
      <c r="D247" s="19" t="s">
        <v>473</v>
      </c>
      <c r="E247" s="1" t="s">
        <v>569</v>
      </c>
      <c r="F247" s="1"/>
      <c r="G247" s="1"/>
      <c r="H247" s="1"/>
      <c r="I247" s="1"/>
      <c r="J247" s="46" t="s">
        <v>1064</v>
      </c>
      <c r="K247" s="45" t="s">
        <v>1036</v>
      </c>
      <c r="L247" s="15" t="s">
        <v>112</v>
      </c>
      <c r="M247" s="57">
        <v>20.4</v>
      </c>
      <c r="N247" s="57">
        <v>22.3</v>
      </c>
      <c r="O247" s="57">
        <v>11</v>
      </c>
      <c r="P247" s="57">
        <v>3.5</v>
      </c>
      <c r="Q247" s="57">
        <v>4.7</v>
      </c>
      <c r="R247" s="57">
        <v>3.5</v>
      </c>
      <c r="S247" s="57">
        <v>9.5</v>
      </c>
      <c r="T247" s="57">
        <v>3.9</v>
      </c>
      <c r="U247" s="57">
        <v>3.5</v>
      </c>
      <c r="V247" s="57">
        <v>5.9</v>
      </c>
      <c r="W247" s="57">
        <v>8.9</v>
      </c>
      <c r="X247" s="57">
        <v>20.6</v>
      </c>
      <c r="Y247" s="25">
        <f t="shared" si="36"/>
        <v>4.766666666666667</v>
      </c>
      <c r="Z247" s="25">
        <f t="shared" si="37"/>
        <v>14.85</v>
      </c>
      <c r="AA247" s="39">
        <f t="shared" si="38"/>
        <v>9.808333333333335</v>
      </c>
      <c r="AB247" s="26">
        <f t="shared" si="31"/>
        <v>100</v>
      </c>
      <c r="AC247" s="7" t="s">
        <v>115</v>
      </c>
      <c r="AD247" s="57">
        <v>24</v>
      </c>
      <c r="AE247" s="57">
        <v>27</v>
      </c>
      <c r="AF247" s="57">
        <v>21.1</v>
      </c>
      <c r="AG247" s="57">
        <v>10.9</v>
      </c>
      <c r="AH247" s="57">
        <v>7.6</v>
      </c>
      <c r="AI247" s="57">
        <v>11.6</v>
      </c>
      <c r="AJ247" s="57">
        <v>25.7</v>
      </c>
      <c r="AK247" s="57">
        <v>13.1</v>
      </c>
      <c r="AL247" s="57">
        <v>18.1</v>
      </c>
      <c r="AM247" s="57">
        <v>23.4</v>
      </c>
      <c r="AN247" s="57">
        <v>16.3</v>
      </c>
      <c r="AO247" s="57">
        <v>40.7</v>
      </c>
      <c r="AP247" s="26">
        <f t="shared" si="33"/>
        <v>14.5</v>
      </c>
      <c r="AQ247" s="26">
        <f t="shared" si="34"/>
        <v>25.416666666666668</v>
      </c>
      <c r="AR247" s="38">
        <f t="shared" si="35"/>
        <v>19.958333333333332</v>
      </c>
      <c r="AS247" s="26">
        <f t="shared" si="32"/>
        <v>100</v>
      </c>
    </row>
    <row r="248" spans="1:45" ht="12.75" customHeight="1">
      <c r="A248" s="1" t="s">
        <v>458</v>
      </c>
      <c r="B248" s="1" t="s">
        <v>569</v>
      </c>
      <c r="C248" s="9" t="s">
        <v>550</v>
      </c>
      <c r="D248" s="19" t="s">
        <v>473</v>
      </c>
      <c r="E248" s="1" t="s">
        <v>569</v>
      </c>
      <c r="F248" s="1"/>
      <c r="G248" s="1"/>
      <c r="H248" s="1"/>
      <c r="I248" s="1"/>
      <c r="J248" s="46" t="s">
        <v>1063</v>
      </c>
      <c r="K248" s="45" t="s">
        <v>1035</v>
      </c>
      <c r="L248" s="15" t="s">
        <v>112</v>
      </c>
      <c r="M248" s="57">
        <v>30.8</v>
      </c>
      <c r="N248" s="57">
        <v>29.3</v>
      </c>
      <c r="O248" s="57">
        <v>10.4</v>
      </c>
      <c r="P248" s="57">
        <v>6.7</v>
      </c>
      <c r="Q248" s="57">
        <v>4</v>
      </c>
      <c r="R248" s="57">
        <v>3.5</v>
      </c>
      <c r="S248" s="57">
        <v>4.5</v>
      </c>
      <c r="T248" s="57">
        <v>3.5</v>
      </c>
      <c r="U248" s="57"/>
      <c r="V248" s="57">
        <v>4.9</v>
      </c>
      <c r="W248" s="57">
        <v>14.8</v>
      </c>
      <c r="X248" s="57">
        <v>22.5</v>
      </c>
      <c r="Y248" s="25">
        <f t="shared" si="36"/>
        <v>4.4399999999999995</v>
      </c>
      <c r="Z248" s="25">
        <f t="shared" si="37"/>
        <v>18.783333333333335</v>
      </c>
      <c r="AA248" s="39">
        <f t="shared" si="38"/>
        <v>12.263636363636364</v>
      </c>
      <c r="AB248" s="26">
        <f t="shared" si="31"/>
        <v>91.66666666666666</v>
      </c>
      <c r="AC248" s="7" t="s">
        <v>115</v>
      </c>
      <c r="AD248" s="57">
        <v>29.7</v>
      </c>
      <c r="AE248" s="57">
        <v>36.6</v>
      </c>
      <c r="AF248" s="57">
        <v>40.1</v>
      </c>
      <c r="AG248" s="57">
        <v>24.4</v>
      </c>
      <c r="AH248" s="57">
        <v>18.5</v>
      </c>
      <c r="AI248" s="57">
        <v>16.5</v>
      </c>
      <c r="AJ248" s="57">
        <v>20</v>
      </c>
      <c r="AK248" s="57">
        <v>29.4</v>
      </c>
      <c r="AL248" s="57"/>
      <c r="AM248" s="57">
        <v>28.1</v>
      </c>
      <c r="AN248" s="57">
        <v>34.7</v>
      </c>
      <c r="AO248" s="57">
        <v>43.8</v>
      </c>
      <c r="AP248" s="26">
        <f t="shared" si="33"/>
        <v>21.76</v>
      </c>
      <c r="AQ248" s="26">
        <f t="shared" si="34"/>
        <v>35.5</v>
      </c>
      <c r="AR248" s="38">
        <f t="shared" si="35"/>
        <v>29.254545454545454</v>
      </c>
      <c r="AS248" s="26">
        <f t="shared" si="32"/>
        <v>91.66666666666666</v>
      </c>
    </row>
    <row r="249" spans="1:45" ht="12.75" customHeight="1">
      <c r="A249" s="1" t="s">
        <v>459</v>
      </c>
      <c r="B249" s="1" t="s">
        <v>569</v>
      </c>
      <c r="C249" s="21" t="s">
        <v>549</v>
      </c>
      <c r="D249" s="19" t="s">
        <v>473</v>
      </c>
      <c r="E249" s="1" t="s">
        <v>569</v>
      </c>
      <c r="F249" s="1"/>
      <c r="G249" s="1"/>
      <c r="H249" s="1"/>
      <c r="I249" s="1"/>
      <c r="J249" s="45" t="s">
        <v>1062</v>
      </c>
      <c r="K249" s="45" t="s">
        <v>1034</v>
      </c>
      <c r="L249" s="15" t="s">
        <v>112</v>
      </c>
      <c r="M249" s="57">
        <v>26.3</v>
      </c>
      <c r="N249" s="57">
        <v>14.4</v>
      </c>
      <c r="O249" s="57">
        <v>8.3</v>
      </c>
      <c r="P249" s="57">
        <v>4.7</v>
      </c>
      <c r="Q249" s="57">
        <v>3.5</v>
      </c>
      <c r="R249" s="57">
        <v>3.5</v>
      </c>
      <c r="S249" s="57">
        <v>4</v>
      </c>
      <c r="T249" s="57">
        <v>3.5</v>
      </c>
      <c r="U249" s="57">
        <v>5.1</v>
      </c>
      <c r="V249" s="57">
        <v>6.2</v>
      </c>
      <c r="W249" s="57">
        <v>11.5</v>
      </c>
      <c r="X249" s="57">
        <v>17.6</v>
      </c>
      <c r="Y249" s="25">
        <f t="shared" si="36"/>
        <v>4.05</v>
      </c>
      <c r="Z249" s="25">
        <f t="shared" si="37"/>
        <v>14.050000000000002</v>
      </c>
      <c r="AA249" s="39">
        <f t="shared" si="38"/>
        <v>9.049999999999999</v>
      </c>
      <c r="AB249" s="26">
        <f t="shared" si="31"/>
        <v>100</v>
      </c>
      <c r="AC249" s="7" t="s">
        <v>115</v>
      </c>
      <c r="AD249" s="57">
        <v>25.8</v>
      </c>
      <c r="AE249" s="57">
        <v>25.8</v>
      </c>
      <c r="AF249" s="57">
        <v>23.1</v>
      </c>
      <c r="AG249" s="57">
        <v>13.1</v>
      </c>
      <c r="AH249" s="57">
        <v>16.6</v>
      </c>
      <c r="AI249" s="57">
        <v>14</v>
      </c>
      <c r="AJ249" s="57">
        <v>16.5</v>
      </c>
      <c r="AK249" s="57">
        <v>20.6</v>
      </c>
      <c r="AL249" s="57">
        <v>19.4</v>
      </c>
      <c r="AM249" s="57">
        <v>26.8</v>
      </c>
      <c r="AN249" s="57">
        <v>31</v>
      </c>
      <c r="AO249" s="57">
        <v>34.5</v>
      </c>
      <c r="AP249" s="26">
        <f t="shared" si="33"/>
        <v>16.700000000000003</v>
      </c>
      <c r="AQ249" s="26">
        <f t="shared" si="34"/>
        <v>27.833333333333332</v>
      </c>
      <c r="AR249" s="38">
        <f t="shared" si="35"/>
        <v>22.26666666666667</v>
      </c>
      <c r="AS249" s="26">
        <f t="shared" si="32"/>
        <v>100</v>
      </c>
    </row>
    <row r="250" spans="1:45" ht="12.75" customHeight="1">
      <c r="A250" s="1" t="s">
        <v>460</v>
      </c>
      <c r="B250" s="19" t="s">
        <v>568</v>
      </c>
      <c r="C250" s="1" t="s">
        <v>548</v>
      </c>
      <c r="D250" s="19" t="s">
        <v>471</v>
      </c>
      <c r="E250" s="19" t="s">
        <v>568</v>
      </c>
      <c r="F250" s="1"/>
      <c r="G250" s="1"/>
      <c r="H250" s="1"/>
      <c r="I250" s="1"/>
      <c r="J250" s="45" t="s">
        <v>1061</v>
      </c>
      <c r="K250" s="45" t="s">
        <v>1033</v>
      </c>
      <c r="L250" s="15" t="s">
        <v>112</v>
      </c>
      <c r="M250" s="57">
        <v>15.2</v>
      </c>
      <c r="N250" s="57">
        <v>20.1</v>
      </c>
      <c r="O250" s="57">
        <v>7.8</v>
      </c>
      <c r="P250" s="57">
        <v>3.7</v>
      </c>
      <c r="Q250" s="57">
        <v>3.5</v>
      </c>
      <c r="R250" s="57">
        <v>3.7</v>
      </c>
      <c r="S250" s="57"/>
      <c r="T250" s="57"/>
      <c r="U250" s="57"/>
      <c r="V250" s="57"/>
      <c r="W250" s="57"/>
      <c r="X250" s="57">
        <v>16.4</v>
      </c>
      <c r="Y250" s="25">
        <f t="shared" si="36"/>
        <v>3.6333333333333333</v>
      </c>
      <c r="Z250" s="25">
        <f t="shared" si="37"/>
        <v>14.874999999999998</v>
      </c>
      <c r="AA250" s="39">
        <f t="shared" si="38"/>
        <v>10.057142857142859</v>
      </c>
      <c r="AB250" s="26">
        <f t="shared" si="31"/>
        <v>58.333333333333336</v>
      </c>
      <c r="AC250" s="7" t="s">
        <v>115</v>
      </c>
      <c r="AD250" s="57">
        <v>24.6</v>
      </c>
      <c r="AE250" s="57">
        <v>24.4</v>
      </c>
      <c r="AF250" s="57">
        <v>22.2</v>
      </c>
      <c r="AG250" s="57">
        <v>10.3</v>
      </c>
      <c r="AH250" s="57">
        <v>11</v>
      </c>
      <c r="AI250" s="57">
        <v>10.6</v>
      </c>
      <c r="AJ250" s="57"/>
      <c r="AK250" s="57"/>
      <c r="AL250" s="57"/>
      <c r="AM250" s="57"/>
      <c r="AN250" s="57"/>
      <c r="AO250" s="57">
        <v>19.4</v>
      </c>
      <c r="AP250" s="26">
        <f t="shared" si="33"/>
        <v>10.633333333333333</v>
      </c>
      <c r="AQ250" s="26">
        <f t="shared" si="34"/>
        <v>22.65</v>
      </c>
      <c r="AR250" s="38">
        <f t="shared" si="35"/>
        <v>17.5</v>
      </c>
      <c r="AS250" s="26">
        <f t="shared" si="32"/>
        <v>58.333333333333336</v>
      </c>
    </row>
    <row r="251" spans="1:45" ht="12.75" customHeight="1">
      <c r="A251" s="1" t="s">
        <v>461</v>
      </c>
      <c r="B251" s="19" t="s">
        <v>568</v>
      </c>
      <c r="C251" s="9" t="s">
        <v>514</v>
      </c>
      <c r="D251" s="19" t="s">
        <v>471</v>
      </c>
      <c r="E251" s="19" t="s">
        <v>568</v>
      </c>
      <c r="F251" s="1"/>
      <c r="G251" s="1"/>
      <c r="H251" s="1"/>
      <c r="I251" s="1"/>
      <c r="J251" s="45" t="s">
        <v>1060</v>
      </c>
      <c r="K251" s="45" t="s">
        <v>1032</v>
      </c>
      <c r="L251" s="15" t="s">
        <v>112</v>
      </c>
      <c r="M251" s="57">
        <v>26.7</v>
      </c>
      <c r="N251" s="57">
        <v>10.8</v>
      </c>
      <c r="O251" s="57">
        <v>6.3</v>
      </c>
      <c r="P251" s="57">
        <v>3.5</v>
      </c>
      <c r="Q251" s="57"/>
      <c r="R251" s="57"/>
      <c r="S251" s="57"/>
      <c r="T251" s="57">
        <v>3.8</v>
      </c>
      <c r="U251" s="57">
        <v>5.7</v>
      </c>
      <c r="V251" s="57">
        <v>5.5</v>
      </c>
      <c r="W251" s="57">
        <v>3.5</v>
      </c>
      <c r="X251" s="57">
        <v>19.4</v>
      </c>
      <c r="Y251" s="25">
        <f t="shared" si="36"/>
        <v>4.333333333333333</v>
      </c>
      <c r="Z251" s="25">
        <f t="shared" si="37"/>
        <v>12.033333333333331</v>
      </c>
      <c r="AA251" s="39">
        <f t="shared" si="38"/>
        <v>9.466666666666665</v>
      </c>
      <c r="AB251" s="26">
        <f t="shared" si="31"/>
        <v>75</v>
      </c>
      <c r="AC251" s="7" t="s">
        <v>115</v>
      </c>
      <c r="AD251" s="57">
        <v>32.3</v>
      </c>
      <c r="AE251" s="57">
        <v>54.7</v>
      </c>
      <c r="AF251" s="57">
        <v>46.5</v>
      </c>
      <c r="AG251" s="57">
        <v>23.3</v>
      </c>
      <c r="AH251" s="57"/>
      <c r="AI251" s="57"/>
      <c r="AJ251" s="57"/>
      <c r="AK251" s="57">
        <v>27.9</v>
      </c>
      <c r="AL251" s="57">
        <v>23.4</v>
      </c>
      <c r="AM251" s="57">
        <v>30.6</v>
      </c>
      <c r="AN251" s="57">
        <v>42.2</v>
      </c>
      <c r="AO251" s="57">
        <v>46</v>
      </c>
      <c r="AP251" s="26">
        <f t="shared" si="33"/>
        <v>24.866666666666664</v>
      </c>
      <c r="AQ251" s="26">
        <f t="shared" si="34"/>
        <v>42.050000000000004</v>
      </c>
      <c r="AR251" s="38">
        <f t="shared" si="35"/>
        <v>36.32222222222222</v>
      </c>
      <c r="AS251" s="26">
        <f t="shared" si="32"/>
        <v>75</v>
      </c>
    </row>
    <row r="252" spans="1:45" ht="12.75" customHeight="1">
      <c r="A252" s="1" t="s">
        <v>462</v>
      </c>
      <c r="B252" s="19" t="s">
        <v>568</v>
      </c>
      <c r="C252" s="1" t="s">
        <v>547</v>
      </c>
      <c r="D252" s="19" t="s">
        <v>471</v>
      </c>
      <c r="E252" s="19" t="s">
        <v>568</v>
      </c>
      <c r="F252" s="1"/>
      <c r="G252" s="1"/>
      <c r="H252" s="1"/>
      <c r="I252" s="1"/>
      <c r="J252" s="45" t="s">
        <v>1059</v>
      </c>
      <c r="K252" s="45" t="s">
        <v>1031</v>
      </c>
      <c r="L252" s="15" t="s">
        <v>112</v>
      </c>
      <c r="M252" s="57">
        <v>53.9</v>
      </c>
      <c r="N252" s="57">
        <v>37.3</v>
      </c>
      <c r="O252" s="57">
        <v>19.3</v>
      </c>
      <c r="P252" s="57">
        <v>6.9</v>
      </c>
      <c r="Q252" s="57">
        <v>3.7</v>
      </c>
      <c r="R252" s="57">
        <v>6.9</v>
      </c>
      <c r="S252" s="57">
        <v>4.1</v>
      </c>
      <c r="T252" s="57">
        <v>4.6</v>
      </c>
      <c r="U252" s="57">
        <v>8.4</v>
      </c>
      <c r="V252" s="57">
        <v>12.1</v>
      </c>
      <c r="W252" s="57">
        <v>15.8</v>
      </c>
      <c r="X252" s="57">
        <v>38.9</v>
      </c>
      <c r="Y252" s="25">
        <f t="shared" si="36"/>
        <v>5.766666666666667</v>
      </c>
      <c r="Z252" s="25">
        <f t="shared" si="37"/>
        <v>29.549999999999997</v>
      </c>
      <c r="AA252" s="39">
        <f t="shared" si="38"/>
        <v>17.658333333333335</v>
      </c>
      <c r="AB252" s="26">
        <f t="shared" si="31"/>
        <v>100</v>
      </c>
      <c r="AC252" s="7" t="s">
        <v>115</v>
      </c>
      <c r="AD252" s="57">
        <v>20.7</v>
      </c>
      <c r="AE252" s="57">
        <v>26.6</v>
      </c>
      <c r="AF252" s="57">
        <v>20.3</v>
      </c>
      <c r="AG252" s="57">
        <v>9.6</v>
      </c>
      <c r="AH252" s="57">
        <v>8.8</v>
      </c>
      <c r="AI252" s="57">
        <v>8.6</v>
      </c>
      <c r="AJ252" s="57">
        <v>6.6</v>
      </c>
      <c r="AK252" s="57">
        <v>11.3</v>
      </c>
      <c r="AL252" s="57">
        <v>11.2</v>
      </c>
      <c r="AM252" s="57">
        <v>18.4</v>
      </c>
      <c r="AN252" s="57">
        <v>17.2</v>
      </c>
      <c r="AO252" s="57">
        <v>28</v>
      </c>
      <c r="AP252" s="26">
        <f t="shared" si="33"/>
        <v>9.350000000000001</v>
      </c>
      <c r="AQ252" s="26">
        <f t="shared" si="34"/>
        <v>21.866666666666664</v>
      </c>
      <c r="AR252" s="38">
        <f t="shared" si="35"/>
        <v>15.608333333333329</v>
      </c>
      <c r="AS252" s="26">
        <f t="shared" si="32"/>
        <v>100</v>
      </c>
    </row>
    <row r="253" spans="1:45" ht="12.75" customHeight="1">
      <c r="A253" s="13" t="s">
        <v>975</v>
      </c>
      <c r="B253" s="20" t="s">
        <v>568</v>
      </c>
      <c r="C253" s="13" t="s">
        <v>546</v>
      </c>
      <c r="D253" s="19" t="s">
        <v>471</v>
      </c>
      <c r="E253" s="19" t="s">
        <v>568</v>
      </c>
      <c r="F253" s="1"/>
      <c r="G253" s="1"/>
      <c r="H253" s="1"/>
      <c r="I253" s="1"/>
      <c r="J253" s="45" t="s">
        <v>1058</v>
      </c>
      <c r="K253" s="45" t="s">
        <v>1030</v>
      </c>
      <c r="L253" s="15" t="s">
        <v>112</v>
      </c>
      <c r="M253" s="57">
        <v>3.5</v>
      </c>
      <c r="N253" s="57">
        <v>39.9</v>
      </c>
      <c r="O253" s="57">
        <v>3.5</v>
      </c>
      <c r="P253" s="57">
        <v>6.9</v>
      </c>
      <c r="Q253" s="57">
        <v>3.5</v>
      </c>
      <c r="R253" s="57">
        <v>6.9</v>
      </c>
      <c r="S253" s="57">
        <v>3.5</v>
      </c>
      <c r="T253" s="57">
        <v>3.5</v>
      </c>
      <c r="U253" s="57">
        <v>5.6</v>
      </c>
      <c r="V253" s="57">
        <v>3.5</v>
      </c>
      <c r="W253" s="57">
        <v>3.7</v>
      </c>
      <c r="X253" s="57">
        <v>13.2</v>
      </c>
      <c r="Y253" s="25">
        <f t="shared" si="36"/>
        <v>4.983333333333333</v>
      </c>
      <c r="Z253" s="25">
        <f t="shared" si="37"/>
        <v>11.216666666666667</v>
      </c>
      <c r="AA253" s="39">
        <f t="shared" si="38"/>
        <v>8.1</v>
      </c>
      <c r="AB253" s="26">
        <f t="shared" si="31"/>
        <v>100</v>
      </c>
      <c r="AC253" s="7" t="s">
        <v>115</v>
      </c>
      <c r="AD253" s="57"/>
      <c r="AE253" s="57">
        <v>59.6</v>
      </c>
      <c r="AF253" s="57">
        <v>17.7</v>
      </c>
      <c r="AG253" s="57">
        <v>8.5</v>
      </c>
      <c r="AH253" s="57">
        <v>7.7</v>
      </c>
      <c r="AI253" s="57">
        <v>8.9</v>
      </c>
      <c r="AJ253" s="57">
        <v>4.9</v>
      </c>
      <c r="AK253" s="57">
        <v>11.4</v>
      </c>
      <c r="AL253" s="57">
        <v>12</v>
      </c>
      <c r="AM253" s="57">
        <v>14.6</v>
      </c>
      <c r="AN253" s="57">
        <v>16.7</v>
      </c>
      <c r="AO253" s="57">
        <v>30.6</v>
      </c>
      <c r="AP253" s="26">
        <f t="shared" si="33"/>
        <v>8.9</v>
      </c>
      <c r="AQ253" s="26">
        <f t="shared" si="34"/>
        <v>27.839999999999996</v>
      </c>
      <c r="AR253" s="38">
        <f t="shared" si="35"/>
        <v>17.509090909090908</v>
      </c>
      <c r="AS253" s="26">
        <f t="shared" si="32"/>
        <v>91.66666666666666</v>
      </c>
    </row>
    <row r="254" spans="1:45" ht="12.75" customHeight="1">
      <c r="A254" s="1" t="s">
        <v>463</v>
      </c>
      <c r="B254" s="19" t="s">
        <v>568</v>
      </c>
      <c r="C254" s="18" t="s">
        <v>545</v>
      </c>
      <c r="D254" s="19" t="s">
        <v>471</v>
      </c>
      <c r="E254" s="19" t="s">
        <v>568</v>
      </c>
      <c r="F254" s="1"/>
      <c r="G254" s="1"/>
      <c r="H254" s="1"/>
      <c r="I254" s="1"/>
      <c r="J254" s="45" t="s">
        <v>1057</v>
      </c>
      <c r="K254" s="45" t="s">
        <v>1029</v>
      </c>
      <c r="L254" s="15" t="s">
        <v>112</v>
      </c>
      <c r="M254" s="57">
        <v>12.9</v>
      </c>
      <c r="N254" s="57">
        <v>16.6</v>
      </c>
      <c r="O254" s="57">
        <v>4.5</v>
      </c>
      <c r="P254" s="57">
        <v>5.9</v>
      </c>
      <c r="Q254" s="57">
        <v>3.5</v>
      </c>
      <c r="R254" s="57">
        <v>5.9</v>
      </c>
      <c r="S254" s="57">
        <v>3.5</v>
      </c>
      <c r="T254" s="57">
        <v>3.5</v>
      </c>
      <c r="U254" s="57">
        <v>7.9</v>
      </c>
      <c r="V254" s="57">
        <v>6.2</v>
      </c>
      <c r="W254" s="57"/>
      <c r="X254" s="57"/>
      <c r="Y254" s="25">
        <f t="shared" si="36"/>
        <v>5.033333333333334</v>
      </c>
      <c r="Z254" s="25">
        <f t="shared" si="37"/>
        <v>10.05</v>
      </c>
      <c r="AA254" s="39">
        <f t="shared" si="38"/>
        <v>7.040000000000001</v>
      </c>
      <c r="AB254" s="26">
        <f t="shared" si="31"/>
        <v>83.33333333333334</v>
      </c>
      <c r="AC254" s="7" t="s">
        <v>115</v>
      </c>
      <c r="AD254" s="57">
        <v>19.2</v>
      </c>
      <c r="AE254" s="57">
        <v>43</v>
      </c>
      <c r="AF254" s="57">
        <v>40.6</v>
      </c>
      <c r="AG254" s="57">
        <v>20.6</v>
      </c>
      <c r="AH254" s="57">
        <v>21.1</v>
      </c>
      <c r="AI254" s="57">
        <v>11.2</v>
      </c>
      <c r="AJ254" s="57">
        <v>26.5</v>
      </c>
      <c r="AK254" s="57">
        <v>41.7</v>
      </c>
      <c r="AL254" s="57">
        <v>28.4</v>
      </c>
      <c r="AM254" s="57">
        <v>40</v>
      </c>
      <c r="AN254" s="57"/>
      <c r="AO254" s="57"/>
      <c r="AP254" s="26">
        <f t="shared" si="33"/>
        <v>24.916666666666668</v>
      </c>
      <c r="AQ254" s="26">
        <f t="shared" si="34"/>
        <v>35.7</v>
      </c>
      <c r="AR254" s="38">
        <f t="shared" si="35"/>
        <v>29.229999999999997</v>
      </c>
      <c r="AS254" s="26">
        <f t="shared" si="32"/>
        <v>83.33333333333334</v>
      </c>
    </row>
    <row r="255" spans="1:45" ht="12.75" customHeight="1">
      <c r="A255" s="1" t="s">
        <v>464</v>
      </c>
      <c r="B255" s="19" t="s">
        <v>568</v>
      </c>
      <c r="C255" s="18" t="s">
        <v>544</v>
      </c>
      <c r="D255" s="19" t="s">
        <v>471</v>
      </c>
      <c r="E255" s="19" t="s">
        <v>568</v>
      </c>
      <c r="F255" s="1"/>
      <c r="G255" s="1"/>
      <c r="H255" s="33" t="s">
        <v>171</v>
      </c>
      <c r="I255" s="1"/>
      <c r="J255" s="45" t="s">
        <v>1056</v>
      </c>
      <c r="K255" s="45" t="s">
        <v>1028</v>
      </c>
      <c r="L255" s="15" t="s">
        <v>112</v>
      </c>
      <c r="M255" s="57">
        <v>17</v>
      </c>
      <c r="N255" s="57">
        <v>18.2</v>
      </c>
      <c r="O255" s="57">
        <v>5.2</v>
      </c>
      <c r="P255" s="57">
        <v>3.5</v>
      </c>
      <c r="Q255" s="57">
        <v>4.2</v>
      </c>
      <c r="R255" s="57">
        <v>3.5</v>
      </c>
      <c r="S255" s="57">
        <v>4.3</v>
      </c>
      <c r="T255" s="57">
        <v>4.9</v>
      </c>
      <c r="U255" s="57">
        <v>7.1</v>
      </c>
      <c r="V255" s="57">
        <v>3.5</v>
      </c>
      <c r="W255" s="57">
        <v>3.5</v>
      </c>
      <c r="X255" s="57">
        <v>14.7</v>
      </c>
      <c r="Y255" s="25">
        <f t="shared" si="36"/>
        <v>4.583333333333333</v>
      </c>
      <c r="Z255" s="25">
        <f t="shared" si="37"/>
        <v>10.350000000000001</v>
      </c>
      <c r="AA255" s="39">
        <f t="shared" si="38"/>
        <v>7.466666666666668</v>
      </c>
      <c r="AB255" s="26">
        <f t="shared" si="31"/>
        <v>100</v>
      </c>
      <c r="AC255" s="7" t="s">
        <v>115</v>
      </c>
      <c r="AD255" s="57">
        <v>13.4</v>
      </c>
      <c r="AE255" s="57">
        <v>16.8</v>
      </c>
      <c r="AF255" s="57">
        <v>12.7</v>
      </c>
      <c r="AG255" s="57">
        <v>3.4</v>
      </c>
      <c r="AH255" s="57">
        <v>11.9</v>
      </c>
      <c r="AI255" s="57">
        <v>6.4</v>
      </c>
      <c r="AJ255" s="57">
        <v>4.9</v>
      </c>
      <c r="AK255" s="57">
        <v>8.9</v>
      </c>
      <c r="AL255" s="57">
        <v>9</v>
      </c>
      <c r="AM255" s="57">
        <v>13</v>
      </c>
      <c r="AN255" s="57">
        <v>15.1</v>
      </c>
      <c r="AO255" s="57">
        <v>21.8</v>
      </c>
      <c r="AP255" s="26">
        <f t="shared" si="33"/>
        <v>7.416666666666667</v>
      </c>
      <c r="AQ255" s="26">
        <f t="shared" si="34"/>
        <v>15.466666666666667</v>
      </c>
      <c r="AR255" s="38">
        <f t="shared" si="35"/>
        <v>11.441666666666668</v>
      </c>
      <c r="AS255" s="26">
        <f t="shared" si="32"/>
        <v>100</v>
      </c>
    </row>
    <row r="256" spans="1:45" ht="12.75" customHeight="1">
      <c r="A256" s="1" t="s">
        <v>465</v>
      </c>
      <c r="B256" s="19" t="s">
        <v>568</v>
      </c>
      <c r="C256" s="18" t="s">
        <v>543</v>
      </c>
      <c r="D256" s="19" t="s">
        <v>471</v>
      </c>
      <c r="E256" s="19" t="s">
        <v>568</v>
      </c>
      <c r="F256" s="1"/>
      <c r="G256" s="1"/>
      <c r="H256" s="33" t="s">
        <v>171</v>
      </c>
      <c r="I256" s="1"/>
      <c r="J256" s="45" t="s">
        <v>1055</v>
      </c>
      <c r="K256" s="45" t="s">
        <v>1027</v>
      </c>
      <c r="L256" s="15" t="s">
        <v>112</v>
      </c>
      <c r="M256" s="57">
        <v>14.2</v>
      </c>
      <c r="N256" s="57">
        <v>21.8</v>
      </c>
      <c r="O256" s="57">
        <v>3.5</v>
      </c>
      <c r="P256" s="57">
        <v>5.1</v>
      </c>
      <c r="Q256" s="57">
        <v>3.5</v>
      </c>
      <c r="R256" s="57">
        <v>5.1</v>
      </c>
      <c r="S256" s="57">
        <v>8.3</v>
      </c>
      <c r="T256" s="57">
        <v>3.7</v>
      </c>
      <c r="U256" s="57">
        <v>6.4</v>
      </c>
      <c r="V256" s="57">
        <v>6</v>
      </c>
      <c r="W256" s="57">
        <v>8.6</v>
      </c>
      <c r="X256" s="57">
        <v>16.9</v>
      </c>
      <c r="Y256" s="25">
        <f t="shared" si="36"/>
        <v>5.3500000000000005</v>
      </c>
      <c r="Z256" s="25">
        <f t="shared" si="37"/>
        <v>11.833333333333334</v>
      </c>
      <c r="AA256" s="39">
        <f t="shared" si="38"/>
        <v>8.591666666666667</v>
      </c>
      <c r="AB256" s="26">
        <f t="shared" si="31"/>
        <v>100</v>
      </c>
      <c r="AC256" s="7" t="s">
        <v>115</v>
      </c>
      <c r="AD256" s="57">
        <v>13.9</v>
      </c>
      <c r="AE256" s="57">
        <v>15.1</v>
      </c>
      <c r="AF256" s="57">
        <v>2.8</v>
      </c>
      <c r="AG256" s="57">
        <v>7.6</v>
      </c>
      <c r="AH256" s="57">
        <v>1.9</v>
      </c>
      <c r="AI256" s="57">
        <v>5.4</v>
      </c>
      <c r="AJ256" s="57">
        <v>3.6</v>
      </c>
      <c r="AK256" s="57">
        <v>7.8</v>
      </c>
      <c r="AL256" s="57">
        <v>7.6</v>
      </c>
      <c r="AM256" s="57">
        <v>12.2</v>
      </c>
      <c r="AN256" s="57">
        <v>15.9</v>
      </c>
      <c r="AO256" s="57">
        <v>24.5</v>
      </c>
      <c r="AP256" s="26">
        <f t="shared" si="33"/>
        <v>5.6499999999999995</v>
      </c>
      <c r="AQ256" s="26">
        <f t="shared" si="34"/>
        <v>14.066666666666668</v>
      </c>
      <c r="AR256" s="38">
        <f t="shared" si="35"/>
        <v>9.858333333333333</v>
      </c>
      <c r="AS256" s="26">
        <f t="shared" si="32"/>
        <v>100</v>
      </c>
    </row>
    <row r="257" spans="1:45" ht="12.75" customHeight="1">
      <c r="A257" s="1" t="s">
        <v>466</v>
      </c>
      <c r="B257" s="19" t="s">
        <v>568</v>
      </c>
      <c r="C257" s="19" t="s">
        <v>542</v>
      </c>
      <c r="D257" s="19" t="s">
        <v>471</v>
      </c>
      <c r="E257" s="19" t="s">
        <v>568</v>
      </c>
      <c r="F257" s="1"/>
      <c r="G257" s="1"/>
      <c r="H257" s="1"/>
      <c r="I257" s="1"/>
      <c r="J257" s="45" t="s">
        <v>1054</v>
      </c>
      <c r="K257" s="45" t="s">
        <v>1026</v>
      </c>
      <c r="L257" s="15" t="s">
        <v>112</v>
      </c>
      <c r="M257" s="57">
        <v>32.1</v>
      </c>
      <c r="N257" s="57">
        <v>16.3</v>
      </c>
      <c r="O257" s="57">
        <v>10.5</v>
      </c>
      <c r="P257" s="57">
        <v>10.8</v>
      </c>
      <c r="Q257" s="57">
        <v>3.7</v>
      </c>
      <c r="R257" s="57">
        <v>10.8</v>
      </c>
      <c r="S257" s="57">
        <v>3.5</v>
      </c>
      <c r="T257" s="57">
        <v>3.5</v>
      </c>
      <c r="U257" s="57">
        <v>11.7</v>
      </c>
      <c r="V257" s="57">
        <v>5</v>
      </c>
      <c r="W257" s="57">
        <v>12.3</v>
      </c>
      <c r="X257" s="57">
        <v>28.6</v>
      </c>
      <c r="Y257" s="25">
        <f t="shared" si="36"/>
        <v>7.333333333333333</v>
      </c>
      <c r="Z257" s="25">
        <f t="shared" si="37"/>
        <v>17.46666666666667</v>
      </c>
      <c r="AA257" s="39">
        <f t="shared" si="38"/>
        <v>12.4</v>
      </c>
      <c r="AB257" s="26">
        <f t="shared" si="31"/>
        <v>100</v>
      </c>
      <c r="AC257" s="7" t="s">
        <v>115</v>
      </c>
      <c r="AD257" s="57">
        <v>23</v>
      </c>
      <c r="AE257" s="57">
        <v>21.7</v>
      </c>
      <c r="AF257" s="57">
        <v>15.2</v>
      </c>
      <c r="AG257" s="57">
        <v>12.8</v>
      </c>
      <c r="AH257" s="57">
        <v>9.9</v>
      </c>
      <c r="AI257" s="57">
        <v>8.1</v>
      </c>
      <c r="AJ257" s="57">
        <v>7</v>
      </c>
      <c r="AK257" s="57">
        <v>9.9</v>
      </c>
      <c r="AL257" s="57">
        <v>10.4</v>
      </c>
      <c r="AM257" s="57">
        <v>18.1</v>
      </c>
      <c r="AN257" s="57">
        <v>18.1</v>
      </c>
      <c r="AO257" s="57">
        <v>24.1</v>
      </c>
      <c r="AP257" s="26">
        <f t="shared" si="33"/>
        <v>9.683333333333334</v>
      </c>
      <c r="AQ257" s="26">
        <f t="shared" si="34"/>
        <v>20.03333333333333</v>
      </c>
      <c r="AR257" s="38">
        <f t="shared" si="35"/>
        <v>14.858333333333334</v>
      </c>
      <c r="AS257" s="26">
        <f t="shared" si="32"/>
        <v>100</v>
      </c>
    </row>
    <row r="258" spans="1:45" ht="12.75">
      <c r="A258" s="51" t="s">
        <v>467</v>
      </c>
      <c r="B258" s="52" t="s">
        <v>568</v>
      </c>
      <c r="C258" s="52" t="s">
        <v>541</v>
      </c>
      <c r="D258" s="52" t="s">
        <v>471</v>
      </c>
      <c r="E258" s="52" t="s">
        <v>568</v>
      </c>
      <c r="F258" s="51"/>
      <c r="G258" s="51"/>
      <c r="H258" s="51"/>
      <c r="I258" s="51"/>
      <c r="J258" s="53" t="s">
        <v>1053</v>
      </c>
      <c r="K258" s="53" t="s">
        <v>1025</v>
      </c>
      <c r="L258" s="54" t="s">
        <v>112</v>
      </c>
      <c r="M258" s="57">
        <v>30.4</v>
      </c>
      <c r="N258" s="57">
        <v>34.3</v>
      </c>
      <c r="O258" s="57">
        <v>12.8</v>
      </c>
      <c r="P258" s="57">
        <v>3.5</v>
      </c>
      <c r="Q258" s="57">
        <v>3.5</v>
      </c>
      <c r="R258" s="57">
        <v>4.3</v>
      </c>
      <c r="S258" s="57">
        <v>3.8</v>
      </c>
      <c r="T258" s="57">
        <v>3.5</v>
      </c>
      <c r="U258" s="57">
        <v>12.3</v>
      </c>
      <c r="V258" s="57">
        <v>7.8</v>
      </c>
      <c r="W258" s="57">
        <v>11.8</v>
      </c>
      <c r="X258" s="57">
        <v>40.2</v>
      </c>
      <c r="Y258" s="25">
        <f t="shared" si="36"/>
        <v>5.15</v>
      </c>
      <c r="Z258" s="25">
        <f t="shared" si="37"/>
        <v>22.88333333333333</v>
      </c>
      <c r="AA258" s="39">
        <f t="shared" si="38"/>
        <v>14.016666666666666</v>
      </c>
      <c r="AB258" s="26">
        <f t="shared" si="31"/>
        <v>100</v>
      </c>
      <c r="AC258" s="7" t="s">
        <v>115</v>
      </c>
      <c r="AD258" s="57">
        <v>17.9</v>
      </c>
      <c r="AE258" s="57">
        <v>24.2</v>
      </c>
      <c r="AF258" s="57">
        <v>13</v>
      </c>
      <c r="AG258" s="57">
        <v>5.8</v>
      </c>
      <c r="AH258" s="57">
        <v>4.3</v>
      </c>
      <c r="AI258" s="57">
        <v>5.3</v>
      </c>
      <c r="AJ258" s="57">
        <v>3.5</v>
      </c>
      <c r="AK258" s="57">
        <v>7.6</v>
      </c>
      <c r="AL258" s="57">
        <v>9.1</v>
      </c>
      <c r="AM258" s="57">
        <v>13.6</v>
      </c>
      <c r="AN258" s="57">
        <v>18.9</v>
      </c>
      <c r="AO258" s="57">
        <v>31.7</v>
      </c>
      <c r="AP258" s="26">
        <f t="shared" si="33"/>
        <v>5.933333333333334</v>
      </c>
      <c r="AQ258" s="26">
        <f t="shared" si="34"/>
        <v>19.883333333333333</v>
      </c>
      <c r="AR258" s="38">
        <f t="shared" si="35"/>
        <v>12.90833333333333</v>
      </c>
      <c r="AS258" s="26">
        <f t="shared" si="32"/>
        <v>100</v>
      </c>
    </row>
    <row r="259" spans="1:45" ht="12.75">
      <c r="A259" s="19" t="s">
        <v>1071</v>
      </c>
      <c r="B259" s="20" t="s">
        <v>568</v>
      </c>
      <c r="C259" s="55" t="s">
        <v>1070</v>
      </c>
      <c r="D259" s="19" t="s">
        <v>471</v>
      </c>
      <c r="E259" s="19" t="s">
        <v>568</v>
      </c>
      <c r="F259" s="34"/>
      <c r="G259" s="34"/>
      <c r="H259" s="34"/>
      <c r="I259" s="34"/>
      <c r="J259" s="5" t="s">
        <v>1072</v>
      </c>
      <c r="K259" s="5" t="s">
        <v>1073</v>
      </c>
      <c r="L259" s="6" t="s">
        <v>112</v>
      </c>
      <c r="M259" s="57"/>
      <c r="N259" s="57"/>
      <c r="O259" s="57"/>
      <c r="P259" s="57">
        <v>9.39</v>
      </c>
      <c r="Q259" s="57">
        <v>3.5</v>
      </c>
      <c r="R259" s="57">
        <v>9.39</v>
      </c>
      <c r="S259" s="57">
        <v>6.1</v>
      </c>
      <c r="T259" s="57">
        <v>3.5</v>
      </c>
      <c r="U259" s="57">
        <v>8</v>
      </c>
      <c r="V259" s="57">
        <v>7.7</v>
      </c>
      <c r="W259" s="57">
        <v>32.7</v>
      </c>
      <c r="X259" s="57">
        <v>27.4</v>
      </c>
      <c r="Y259" s="25">
        <f t="shared" si="36"/>
        <v>6.646666666666667</v>
      </c>
      <c r="Z259" s="25">
        <f t="shared" si="37"/>
        <v>22.600000000000005</v>
      </c>
      <c r="AA259" s="39">
        <f t="shared" si="38"/>
        <v>11.964444444444446</v>
      </c>
      <c r="AB259" s="26">
        <f t="shared" si="31"/>
        <v>75</v>
      </c>
      <c r="AC259" s="7" t="s">
        <v>115</v>
      </c>
      <c r="AD259" s="57"/>
      <c r="AE259" s="57"/>
      <c r="AF259" s="57"/>
      <c r="AG259" s="57">
        <v>14.66</v>
      </c>
      <c r="AH259" s="57">
        <v>20.47</v>
      </c>
      <c r="AI259" s="57">
        <v>14.02</v>
      </c>
      <c r="AJ259" s="57">
        <v>17.7</v>
      </c>
      <c r="AK259" s="57">
        <v>17.6</v>
      </c>
      <c r="AL259" s="57">
        <v>17.3</v>
      </c>
      <c r="AM259" s="57">
        <v>23.3</v>
      </c>
      <c r="AN259" s="57">
        <v>23.2</v>
      </c>
      <c r="AO259" s="57">
        <v>28.9</v>
      </c>
      <c r="AP259" s="26">
        <f t="shared" si="33"/>
        <v>16.958333333333332</v>
      </c>
      <c r="AQ259" s="26">
        <f t="shared" si="34"/>
        <v>25.133333333333336</v>
      </c>
      <c r="AR259" s="38">
        <f t="shared" si="35"/>
        <v>19.68333333333333</v>
      </c>
      <c r="AS259" s="26">
        <f t="shared" si="32"/>
        <v>75</v>
      </c>
    </row>
    <row r="260" spans="4:44" ht="12.75">
      <c r="D260" s="29"/>
      <c r="E260" s="30"/>
      <c r="F260" s="37"/>
      <c r="G260" s="37"/>
      <c r="H260" s="37"/>
      <c r="I260" s="37"/>
      <c r="J260" s="37"/>
      <c r="K260" s="37"/>
      <c r="L260" s="37"/>
      <c r="R260" s="48"/>
      <c r="S260" s="48"/>
      <c r="T260" s="43"/>
      <c r="U260" s="48"/>
      <c r="Y260" s="37"/>
      <c r="Z260" s="37"/>
      <c r="AA260" s="37"/>
      <c r="AB260" s="37"/>
      <c r="AC260" s="37"/>
      <c r="AI260" s="48"/>
      <c r="AJ260" s="48"/>
      <c r="AK260" s="43"/>
      <c r="AL260" s="48"/>
      <c r="AM260" s="48"/>
      <c r="AN260" s="48"/>
      <c r="AO260" s="48"/>
      <c r="AP260" s="42"/>
      <c r="AQ260" s="42"/>
      <c r="AR260" s="42"/>
    </row>
    <row r="261" spans="3:45" ht="12.75">
      <c r="C261" s="60" t="s">
        <v>1184</v>
      </c>
      <c r="D261" s="30"/>
      <c r="E261" s="37"/>
      <c r="F261" s="37"/>
      <c r="G261" s="37"/>
      <c r="H261" s="37"/>
      <c r="I261" s="37"/>
      <c r="J261" s="37"/>
      <c r="K261" s="37"/>
      <c r="L261" s="37"/>
      <c r="Q261" s="48"/>
      <c r="R261" s="48"/>
      <c r="S261" s="43"/>
      <c r="T261" s="48"/>
      <c r="Y261" s="37"/>
      <c r="Z261" s="37"/>
      <c r="AA261" s="37"/>
      <c r="AB261" s="37"/>
      <c r="AC261" s="37"/>
      <c r="AH261" s="48"/>
      <c r="AI261" s="48"/>
      <c r="AJ261" s="43"/>
      <c r="AK261" s="48"/>
      <c r="AL261" s="48"/>
      <c r="AM261" s="48"/>
      <c r="AN261" s="48"/>
      <c r="AO261" s="42"/>
      <c r="AP261" s="42"/>
      <c r="AQ261" s="42"/>
      <c r="AR261" s="44"/>
      <c r="AS261" s="2"/>
    </row>
    <row r="262" spans="3:45" ht="12.75">
      <c r="C262" s="61" t="s">
        <v>1185</v>
      </c>
      <c r="D262" s="30"/>
      <c r="E262" s="37"/>
      <c r="F262" s="37"/>
      <c r="G262" s="37"/>
      <c r="H262" s="37"/>
      <c r="I262" s="37"/>
      <c r="J262" s="37"/>
      <c r="K262" s="37"/>
      <c r="L262" s="37"/>
      <c r="Q262" s="48"/>
      <c r="R262" s="48"/>
      <c r="S262" s="43"/>
      <c r="T262" s="48"/>
      <c r="Y262" s="37"/>
      <c r="Z262" s="37"/>
      <c r="AA262" s="37"/>
      <c r="AB262" s="37"/>
      <c r="AC262" s="37"/>
      <c r="AH262" s="48"/>
      <c r="AI262" s="48"/>
      <c r="AJ262" s="43"/>
      <c r="AK262" s="48"/>
      <c r="AL262" s="48"/>
      <c r="AM262" s="48"/>
      <c r="AN262" s="48"/>
      <c r="AO262" s="42"/>
      <c r="AP262" s="42"/>
      <c r="AQ262" s="42"/>
      <c r="AR262" s="44"/>
      <c r="AS262" s="2"/>
    </row>
    <row r="263" spans="3:45" ht="12.75">
      <c r="C263" s="61"/>
      <c r="D263" s="30"/>
      <c r="E263" s="37"/>
      <c r="F263" s="37"/>
      <c r="G263" s="37"/>
      <c r="H263" s="37"/>
      <c r="I263" s="37"/>
      <c r="J263" s="37"/>
      <c r="K263" s="37"/>
      <c r="L263" s="37"/>
      <c r="Q263" s="48"/>
      <c r="R263" s="48"/>
      <c r="S263" s="43"/>
      <c r="T263" s="48"/>
      <c r="Y263" s="37"/>
      <c r="Z263" s="37"/>
      <c r="AA263" s="37"/>
      <c r="AB263" s="37"/>
      <c r="AC263" s="37"/>
      <c r="AH263" s="48"/>
      <c r="AI263" s="48"/>
      <c r="AJ263" s="43"/>
      <c r="AK263" s="48"/>
      <c r="AL263" s="48"/>
      <c r="AM263" s="48"/>
      <c r="AN263" s="48"/>
      <c r="AO263" s="42"/>
      <c r="AP263" s="42"/>
      <c r="AQ263" s="42"/>
      <c r="AR263" s="44"/>
      <c r="AS263" s="2"/>
    </row>
    <row r="264" spans="3:45" ht="12.75">
      <c r="C264" s="61" t="s">
        <v>0</v>
      </c>
      <c r="D264" s="30"/>
      <c r="E264" s="37"/>
      <c r="F264" s="37"/>
      <c r="G264" s="37"/>
      <c r="H264" s="37"/>
      <c r="I264" s="37"/>
      <c r="J264" s="37"/>
      <c r="K264" s="37"/>
      <c r="L264" s="37"/>
      <c r="Q264" s="48"/>
      <c r="R264" s="48"/>
      <c r="S264" s="43"/>
      <c r="T264" s="48"/>
      <c r="Y264" s="37"/>
      <c r="Z264" s="37"/>
      <c r="AA264" s="37"/>
      <c r="AB264" s="37"/>
      <c r="AC264" s="37"/>
      <c r="AH264" s="48"/>
      <c r="AI264" s="48"/>
      <c r="AJ264" s="43"/>
      <c r="AK264" s="48"/>
      <c r="AL264" s="48"/>
      <c r="AM264" s="48"/>
      <c r="AN264" s="48"/>
      <c r="AO264" s="42"/>
      <c r="AP264" s="42"/>
      <c r="AQ264" s="42"/>
      <c r="AR264" s="44"/>
      <c r="AS264" s="2"/>
    </row>
    <row r="265" spans="4:44" ht="12.75">
      <c r="D265" s="29"/>
      <c r="E265" s="30"/>
      <c r="F265" s="37"/>
      <c r="G265" s="37"/>
      <c r="H265" s="37"/>
      <c r="I265" s="37"/>
      <c r="J265" s="37"/>
      <c r="K265" s="37"/>
      <c r="L265" s="37"/>
      <c r="R265" s="48"/>
      <c r="S265" s="48"/>
      <c r="T265" s="43"/>
      <c r="U265" s="48"/>
      <c r="Y265" s="37"/>
      <c r="Z265" s="37"/>
      <c r="AA265" s="37"/>
      <c r="AB265" s="37"/>
      <c r="AC265" s="37"/>
      <c r="AI265" s="48"/>
      <c r="AJ265" s="48"/>
      <c r="AK265" s="43"/>
      <c r="AL265" s="48"/>
      <c r="AM265" s="48"/>
      <c r="AN265" s="48"/>
      <c r="AO265" s="48"/>
      <c r="AP265" s="42"/>
      <c r="AQ265" s="42"/>
      <c r="AR265" s="42"/>
    </row>
    <row r="266" spans="4:44" ht="12.75">
      <c r="D266" s="29"/>
      <c r="E266" s="30"/>
      <c r="F266" s="37"/>
      <c r="G266" s="37"/>
      <c r="H266" s="37"/>
      <c r="I266" s="37"/>
      <c r="J266" s="37"/>
      <c r="K266" s="37"/>
      <c r="L266" s="37"/>
      <c r="R266" s="48"/>
      <c r="S266" s="48"/>
      <c r="T266" s="43"/>
      <c r="U266" s="48"/>
      <c r="Y266" s="37"/>
      <c r="Z266" s="37"/>
      <c r="AA266" s="37"/>
      <c r="AB266" s="37"/>
      <c r="AC266" s="37"/>
      <c r="AI266" s="48"/>
      <c r="AJ266" s="48"/>
      <c r="AK266" s="43"/>
      <c r="AL266" s="48"/>
      <c r="AM266" s="48"/>
      <c r="AN266" s="48"/>
      <c r="AO266" s="48"/>
      <c r="AP266" s="42"/>
      <c r="AQ266" s="42"/>
      <c r="AR266" s="42"/>
    </row>
    <row r="267" spans="4:44" ht="12.75">
      <c r="D267" s="29"/>
      <c r="E267" s="30"/>
      <c r="F267" s="37"/>
      <c r="G267" s="37"/>
      <c r="H267" s="37"/>
      <c r="I267" s="37"/>
      <c r="J267" s="37"/>
      <c r="K267" s="37"/>
      <c r="L267" s="37"/>
      <c r="R267" s="48"/>
      <c r="S267" s="48"/>
      <c r="T267" s="43"/>
      <c r="U267" s="48"/>
      <c r="Y267" s="37"/>
      <c r="Z267" s="37"/>
      <c r="AA267" s="37"/>
      <c r="AB267" s="37"/>
      <c r="AC267" s="37"/>
      <c r="AI267" s="48"/>
      <c r="AJ267" s="48"/>
      <c r="AK267" s="43"/>
      <c r="AL267" s="48"/>
      <c r="AM267" s="48"/>
      <c r="AN267" s="48"/>
      <c r="AO267" s="48"/>
      <c r="AP267" s="42"/>
      <c r="AQ267" s="42"/>
      <c r="AR267" s="42"/>
    </row>
    <row r="268" spans="4:44" ht="12.75">
      <c r="D268" s="29"/>
      <c r="E268" s="30"/>
      <c r="F268" s="37"/>
      <c r="G268" s="37"/>
      <c r="H268" s="37"/>
      <c r="I268" s="37"/>
      <c r="J268" s="37"/>
      <c r="K268" s="37"/>
      <c r="L268" s="37"/>
      <c r="R268" s="48"/>
      <c r="S268" s="48"/>
      <c r="T268" s="43"/>
      <c r="U268" s="48"/>
      <c r="Y268" s="37"/>
      <c r="Z268" s="37"/>
      <c r="AA268" s="37"/>
      <c r="AB268" s="37"/>
      <c r="AC268" s="37"/>
      <c r="AI268" s="48"/>
      <c r="AJ268" s="48"/>
      <c r="AK268" s="43"/>
      <c r="AL268" s="48"/>
      <c r="AM268" s="48"/>
      <c r="AN268" s="48"/>
      <c r="AO268" s="48"/>
      <c r="AP268" s="42"/>
      <c r="AQ268" s="42"/>
      <c r="AR268" s="42"/>
    </row>
    <row r="269" spans="4:44" ht="12.75">
      <c r="D269" s="29"/>
      <c r="E269" s="30"/>
      <c r="F269" s="37"/>
      <c r="G269" s="37"/>
      <c r="H269" s="37"/>
      <c r="I269" s="37"/>
      <c r="J269" s="37"/>
      <c r="K269" s="37"/>
      <c r="L269" s="37"/>
      <c r="R269" s="48"/>
      <c r="S269" s="48"/>
      <c r="T269" s="43"/>
      <c r="U269" s="48"/>
      <c r="Y269" s="37"/>
      <c r="Z269" s="37"/>
      <c r="AA269" s="37"/>
      <c r="AB269" s="37"/>
      <c r="AC269" s="37"/>
      <c r="AI269" s="48"/>
      <c r="AJ269" s="48"/>
      <c r="AK269" s="43"/>
      <c r="AL269" s="48"/>
      <c r="AM269" s="48"/>
      <c r="AN269" s="48"/>
      <c r="AO269" s="48"/>
      <c r="AP269" s="42"/>
      <c r="AQ269" s="42"/>
      <c r="AR269" s="42"/>
    </row>
    <row r="270" spans="4:44" ht="12.75">
      <c r="D270" s="29"/>
      <c r="E270" s="30"/>
      <c r="F270" s="37"/>
      <c r="G270" s="37"/>
      <c r="H270" s="37"/>
      <c r="I270" s="37"/>
      <c r="J270" s="37"/>
      <c r="K270" s="37"/>
      <c r="L270" s="37"/>
      <c r="R270" s="48"/>
      <c r="S270" s="48"/>
      <c r="T270" s="43"/>
      <c r="U270" s="48"/>
      <c r="Y270" s="37"/>
      <c r="Z270" s="37"/>
      <c r="AA270" s="37"/>
      <c r="AB270" s="37"/>
      <c r="AC270" s="37"/>
      <c r="AI270" s="48"/>
      <c r="AJ270" s="48"/>
      <c r="AK270" s="43"/>
      <c r="AL270" s="48"/>
      <c r="AM270" s="48"/>
      <c r="AN270" s="48"/>
      <c r="AO270" s="48"/>
      <c r="AP270" s="42"/>
      <c r="AQ270" s="42"/>
      <c r="AR270" s="42"/>
    </row>
    <row r="271" spans="4:44" ht="12.75">
      <c r="D271" s="29"/>
      <c r="E271" s="30"/>
      <c r="F271" s="37"/>
      <c r="G271" s="37"/>
      <c r="H271" s="37"/>
      <c r="I271" s="37"/>
      <c r="J271" s="37"/>
      <c r="K271" s="37"/>
      <c r="L271" s="37"/>
      <c r="R271" s="48"/>
      <c r="S271" s="48"/>
      <c r="T271" s="43"/>
      <c r="U271" s="48"/>
      <c r="Y271" s="37"/>
      <c r="Z271" s="37"/>
      <c r="AA271" s="37"/>
      <c r="AB271" s="37"/>
      <c r="AC271" s="37"/>
      <c r="AI271" s="48"/>
      <c r="AJ271" s="48"/>
      <c r="AK271" s="43"/>
      <c r="AL271" s="48"/>
      <c r="AM271" s="48"/>
      <c r="AN271" s="48"/>
      <c r="AO271" s="48"/>
      <c r="AP271" s="42"/>
      <c r="AQ271" s="42"/>
      <c r="AR271" s="42"/>
    </row>
    <row r="272" spans="4:44" ht="12.75">
      <c r="D272" s="29"/>
      <c r="E272" s="30"/>
      <c r="F272" s="37"/>
      <c r="G272" s="37"/>
      <c r="H272" s="37"/>
      <c r="I272" s="37"/>
      <c r="J272" s="37"/>
      <c r="K272" s="37"/>
      <c r="L272" s="37"/>
      <c r="R272" s="48"/>
      <c r="S272" s="48"/>
      <c r="T272" s="43"/>
      <c r="U272" s="48"/>
      <c r="Y272" s="37"/>
      <c r="Z272" s="37"/>
      <c r="AA272" s="37"/>
      <c r="AB272" s="37"/>
      <c r="AC272" s="37"/>
      <c r="AI272" s="48"/>
      <c r="AJ272" s="48"/>
      <c r="AK272" s="43"/>
      <c r="AL272" s="48"/>
      <c r="AM272" s="48"/>
      <c r="AN272" s="48"/>
      <c r="AO272" s="48"/>
      <c r="AP272" s="42"/>
      <c r="AQ272" s="42"/>
      <c r="AR272" s="42"/>
    </row>
  </sheetData>
  <autoFilter ref="A3:AS1016"/>
  <printOptions/>
  <pageMargins left="0.75" right="0.75" top="1" bottom="1" header="0.5" footer="0.5"/>
  <pageSetup horizontalDpi="600" verticalDpi="600" orientation="portrait" paperSize="9" r:id="rId1"/>
  <ignoredErrors>
    <ignoredError sqref="AP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cp:lastPrinted>2010-02-16T14:06:49Z</cp:lastPrinted>
  <dcterms:created xsi:type="dcterms:W3CDTF">2009-03-03T09:11:01Z</dcterms:created>
  <dcterms:modified xsi:type="dcterms:W3CDTF">2011-02-22T08:56:07Z</dcterms:modified>
  <cp:category/>
  <cp:version/>
  <cp:contentType/>
  <cp:contentStatus/>
</cp:coreProperties>
</file>