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zetarg II kopia\Przetarg - Odczynniki i materiały pomocnicze\"/>
    </mc:Choice>
  </mc:AlternateContent>
  <bookViews>
    <workbookView xWindow="0" yWindow="0" windowWidth="28800" windowHeight="12420"/>
  </bookViews>
  <sheets>
    <sheet name="Odczynniki chemiczne" sheetId="3" r:id="rId1"/>
  </sheets>
  <definedNames>
    <definedName name="_xlnm._FilterDatabase" localSheetId="0" hidden="1">'Odczynniki chemiczne'!$A$4:$S$82</definedName>
    <definedName name="_xlnm.Print_Area" localSheetId="0">'Odczynniki chemiczne'!$A$1:$K$83</definedName>
  </definedNames>
  <calcPr calcId="152511"/>
</workbook>
</file>

<file path=xl/calcChain.xml><?xml version="1.0" encoding="utf-8"?>
<calcChain xmlns="http://schemas.openxmlformats.org/spreadsheetml/2006/main"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5" i="3" l="1"/>
  <c r="J83" i="3" l="1"/>
</calcChain>
</file>

<file path=xl/sharedStrings.xml><?xml version="1.0" encoding="utf-8"?>
<sst xmlns="http://schemas.openxmlformats.org/spreadsheetml/2006/main" count="365" uniqueCount="273">
  <si>
    <t>SUMA</t>
  </si>
  <si>
    <t>Jednostka opakowania</t>
  </si>
  <si>
    <t>Lp.</t>
  </si>
  <si>
    <t>NAZWA ODCZYNNIKA</t>
  </si>
  <si>
    <t>Parametry</t>
  </si>
  <si>
    <t>Referencyjny producent/dostawca (gwarantujący minimalne wymagania jakościowe) i nr katalogowy</t>
  </si>
  <si>
    <r>
      <t xml:space="preserve">Oferowany producent i nr katalogowy </t>
    </r>
    <r>
      <rPr>
        <b/>
        <sz val="10.5"/>
        <color indexed="10"/>
        <rFont val="Times New Roman"/>
        <family val="1"/>
        <charset val="238"/>
      </rPr>
      <t>(WYPEŁNIA WYKONAWCA)</t>
    </r>
  </si>
  <si>
    <t>Miejsce dostawy/Wielkość zamówienia</t>
  </si>
  <si>
    <r>
      <t xml:space="preserve">Jednostka opakowania </t>
    </r>
    <r>
      <rPr>
        <b/>
        <sz val="10.5"/>
        <color indexed="10"/>
        <rFont val="Times New Roman"/>
        <family val="1"/>
        <charset val="238"/>
      </rPr>
      <t>(WYPEŁNIA WYKONAWCA)</t>
    </r>
  </si>
  <si>
    <t>Laboratorium w Piotrkowie Tr.                  (ul. Bawełniana 18,    97-300 Piotrków Tr.)</t>
  </si>
  <si>
    <t>Laboratorium w Łodzi    (ul. Lipowa 16,  90-743 Łódź)</t>
  </si>
  <si>
    <t>Razem</t>
  </si>
  <si>
    <t>Laboratorium w Sieradzu                           (ul. P.O.W. 70/72,         98-200 Sieradz)</t>
  </si>
  <si>
    <t>Paski wskaźnikowe pH</t>
  </si>
  <si>
    <t>100 szt.</t>
  </si>
  <si>
    <t>tri-Sodu cytrynian 2-hydrat</t>
  </si>
  <si>
    <t xml:space="preserve">NAPHRAX - żywica </t>
  </si>
  <si>
    <t>współczynnik załamania światła 1,73</t>
  </si>
  <si>
    <t>Brunel Microscopes Ltd., England lub rónoważny</t>
  </si>
  <si>
    <t>15 ml</t>
  </si>
  <si>
    <t>Etylowy alkohol 96%</t>
  </si>
  <si>
    <t>bez dodatku acetonu</t>
  </si>
  <si>
    <t xml:space="preserve">Etylowy alkohol 96% skażony </t>
  </si>
  <si>
    <t>Amoniak (woda amoniakalna) 25%</t>
  </si>
  <si>
    <t>cz.d.a.</t>
  </si>
  <si>
    <t xml:space="preserve">zakres pH 0,0 - 14,0; niefarbujące </t>
  </si>
  <si>
    <t>500 ml</t>
  </si>
  <si>
    <t>Amonu chlorek</t>
  </si>
  <si>
    <t>cz.d.a</t>
  </si>
  <si>
    <t>250 g</t>
  </si>
  <si>
    <t>Amonu nadsiarczan</t>
  </si>
  <si>
    <t>100 g</t>
  </si>
  <si>
    <t>Glinu siarczan  18 hydrat</t>
  </si>
  <si>
    <r>
      <t>ρ(HNO</t>
    </r>
    <r>
      <rPr>
        <vertAlign val="sub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) = 1,39 g/ml     cz.d.a</t>
    </r>
  </si>
  <si>
    <t>di-Potasu wodorofosforan  3 hydrat</t>
  </si>
  <si>
    <t>500 g</t>
  </si>
  <si>
    <t>Kwas azotowy(V) min. 65%</t>
  </si>
  <si>
    <t xml:space="preserve">zakres pH 0,0 - 2,5; niefarbujące </t>
  </si>
  <si>
    <t>0,1 mol/l z odniesieniem do NIST</t>
  </si>
  <si>
    <t>0,01 mol/l z odniesieniem do NIST</t>
  </si>
  <si>
    <t>0,02 mol/l z odniesieniem do NIST</t>
  </si>
  <si>
    <t>0,05 mol/l z odniesieniem do NIST</t>
  </si>
  <si>
    <t xml:space="preserve">Kwas solny, roztwór mianowany </t>
  </si>
  <si>
    <t xml:space="preserve">Sodu tiosiarczan, roztwór mianowany </t>
  </si>
  <si>
    <t xml:space="preserve">Srebra azotan, roztwór mianowany </t>
  </si>
  <si>
    <t>Potasu nadmanganian, roztwór mianowany</t>
  </si>
  <si>
    <t>di-Sodu wodorofosforan bezwodny</t>
  </si>
  <si>
    <t>Magnezu siarczan(VI) bezwodny</t>
  </si>
  <si>
    <t>Glukoza bezwodna</t>
  </si>
  <si>
    <t>Kwas L-glutaminowy</t>
  </si>
  <si>
    <t>wskaźnik</t>
  </si>
  <si>
    <t>Sodu węglan bezwodny</t>
  </si>
  <si>
    <t>Glinu potasu siarczan  12 hydrat</t>
  </si>
  <si>
    <t>10 g</t>
  </si>
  <si>
    <t xml:space="preserve">N-(1-Naftylo)-etylenodiaminy dichlorowodorek </t>
  </si>
  <si>
    <t>Zieleń bromokrezolowa</t>
  </si>
  <si>
    <t>0,1 N z odniesieniem do NIST</t>
  </si>
  <si>
    <t>Potasu dichromian, roztwór mianowany</t>
  </si>
  <si>
    <t>Potasu nadsiarczan</t>
  </si>
  <si>
    <t>1 szt.</t>
  </si>
  <si>
    <t>Merckoquant Nitrate Test</t>
  </si>
  <si>
    <t>MQuant Ammonium Test</t>
  </si>
  <si>
    <t xml:space="preserve">Sodu salicylan </t>
  </si>
  <si>
    <t>cz.d.a., min. 99%</t>
  </si>
  <si>
    <t>cz.d.a., min. 99%, białe lub bezbarwne przezroczyste kryształy</t>
  </si>
  <si>
    <t xml:space="preserve">Potasu diwodorofosforan  </t>
  </si>
  <si>
    <t>cz.d.a., min. 99,5%, bezbarwne kryształy</t>
  </si>
  <si>
    <t>Sodu wodorotlenek</t>
  </si>
  <si>
    <t>cz.d.a., granulki</t>
  </si>
  <si>
    <t>5 kg</t>
  </si>
  <si>
    <t>cz.d.a. min. 99,5%</t>
  </si>
  <si>
    <t xml:space="preserve">Kwas borowy </t>
  </si>
  <si>
    <t>Wapnia chlorek bezwodny</t>
  </si>
  <si>
    <t xml:space="preserve">Tabletki katalizujące 5,0 ± 0,5 g [siarczan(VI) potasu : selen – 100:1] </t>
  </si>
  <si>
    <t xml:space="preserve">0,05 mol/l </t>
  </si>
  <si>
    <t>Kwas octowy  20%</t>
  </si>
  <si>
    <t>Błękit bromotymolowy</t>
  </si>
  <si>
    <t>5 g</t>
  </si>
  <si>
    <t>Trietanoloamina</t>
  </si>
  <si>
    <t>250 ml</t>
  </si>
  <si>
    <t>1 kg</t>
  </si>
  <si>
    <t xml:space="preserve">Kwas fosforowy(V)  </t>
  </si>
  <si>
    <t>Paski wskaźnikowe jodoskrobiowe</t>
  </si>
  <si>
    <t>Papierki ołowiawe</t>
  </si>
  <si>
    <t xml:space="preserve">di-Sodu szczawian, roztwór mianowany </t>
  </si>
  <si>
    <t>396420113, Avantor Performance Materials Poland S.A.</t>
  </si>
  <si>
    <t>LL-0002.1, Linegal Chemicals; Line-Antybakteria 96</t>
  </si>
  <si>
    <t>1000 ml</t>
  </si>
  <si>
    <t>5 l</t>
  </si>
  <si>
    <t xml:space="preserve">114526603, CHEMPUR  </t>
  </si>
  <si>
    <t xml:space="preserve">114547305, CHEMPUR </t>
  </si>
  <si>
    <t>BA9603115 , Avantor Performance Materials Poland S.A.</t>
  </si>
  <si>
    <t xml:space="preserve"> 115313604 , CHEMPUR</t>
  </si>
  <si>
    <t xml:space="preserve"> 115691508, CHEMPUR </t>
  </si>
  <si>
    <t xml:space="preserve">115687324, CHEMPUR </t>
  </si>
  <si>
    <t>3 l</t>
  </si>
  <si>
    <t>669940116, Avantor</t>
  </si>
  <si>
    <t xml:space="preserve"> 1.09535, Merck</t>
  </si>
  <si>
    <t>1 opk./100 szt.</t>
  </si>
  <si>
    <t xml:space="preserve">1.09540, Merck </t>
  </si>
  <si>
    <t>742020112, Avantor</t>
  </si>
  <si>
    <t>117457210, CHEMPUR</t>
  </si>
  <si>
    <t>118075205, CHEMPUR</t>
  </si>
  <si>
    <t xml:space="preserve"> 3711,  Chemsolve</t>
  </si>
  <si>
    <t>1 opk./500 szt.</t>
  </si>
  <si>
    <t xml:space="preserve">118484303, CHEMPUR  </t>
  </si>
  <si>
    <t xml:space="preserve"> 118748703, CHEMPUR</t>
  </si>
  <si>
    <t>218988104, CHEMPUR</t>
  </si>
  <si>
    <t>1.10020, Merck</t>
  </si>
  <si>
    <t>1.10024, Merck</t>
  </si>
  <si>
    <t xml:space="preserve"> 742110111, Avantor</t>
  </si>
  <si>
    <t>9.</t>
  </si>
  <si>
    <r>
      <t>Cynku siarczan 7 H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O</t>
    </r>
  </si>
  <si>
    <t>21.</t>
  </si>
  <si>
    <t>Skrobia rozpuszczalna</t>
  </si>
  <si>
    <t>25 g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</si>
  <si>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</si>
  <si>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</si>
  <si>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</si>
  <si>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</si>
  <si>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</si>
  <si>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</si>
  <si>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</si>
  <si>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</si>
  <si>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</si>
  <si>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</si>
  <si>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</si>
  <si>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</si>
  <si>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</si>
  <si>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</si>
  <si>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</si>
  <si>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</si>
  <si>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</si>
  <si>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</si>
  <si>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</si>
  <si>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</si>
  <si>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</si>
  <si>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</si>
  <si>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</si>
  <si>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</si>
  <si>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</si>
  <si>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</si>
  <si>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</si>
  <si>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</si>
  <si>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</si>
  <si>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</si>
  <si>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</si>
  <si>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</si>
  <si>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</si>
  <si>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</si>
  <si>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</si>
  <si>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</si>
  <si>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</si>
  <si>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</si>
  <si>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</si>
  <si>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</si>
  <si>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</si>
  <si>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</si>
  <si>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</si>
  <si>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</si>
  <si>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</si>
  <si>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</si>
  <si>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</si>
  <si>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</si>
  <si>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</si>
  <si>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</si>
  <si>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</si>
  <si>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</si>
  <si>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</si>
  <si>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</si>
  <si>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</si>
  <si>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</si>
  <si>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</si>
  <si>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</si>
  <si>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</si>
  <si>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</si>
  <si>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</si>
  <si>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</si>
  <si>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</si>
  <si>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</si>
  <si>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Potasu bromek</t>
  </si>
  <si>
    <t>1.04905 Sigma Aldrich</t>
  </si>
  <si>
    <t xml:space="preserve">maks. zawartość 0.000001% Hg </t>
  </si>
  <si>
    <t>67.</t>
  </si>
  <si>
    <t>68.</t>
  </si>
  <si>
    <t>Potasu jodek</t>
  </si>
  <si>
    <t>743160117, Avantor</t>
  </si>
  <si>
    <t>Manganu(II) siarczan bezw.</t>
  </si>
  <si>
    <t>116169408, Chempur</t>
  </si>
  <si>
    <t>69.</t>
  </si>
  <si>
    <t>70.</t>
  </si>
  <si>
    <t xml:space="preserve">Fenoloftaleina roztwór 10% </t>
  </si>
  <si>
    <t>100 ml</t>
  </si>
  <si>
    <t>71.</t>
  </si>
  <si>
    <t>72.</t>
  </si>
  <si>
    <t>73.</t>
  </si>
  <si>
    <t>74.</t>
  </si>
  <si>
    <t>Potasu wodorotlenek</t>
  </si>
  <si>
    <t>1000 g</t>
  </si>
  <si>
    <t xml:space="preserve">Sodu podchloryn 12% </t>
  </si>
  <si>
    <t>Srebra siarczan</t>
  </si>
  <si>
    <t>MBTH REAGENT (Formaldehyd )</t>
  </si>
  <si>
    <t>Developing Solution for Low Range Formaldehyde</t>
  </si>
  <si>
    <t>50 g</t>
  </si>
  <si>
    <t>Sodu tiosiarczan fix  0,1N</t>
  </si>
  <si>
    <t xml:space="preserve"> 0,1 mol/l  (0,1N)</t>
  </si>
  <si>
    <t>Kwas szczawiowy fix 0,1N</t>
  </si>
  <si>
    <t>0,05 mol/l (0,1N)</t>
  </si>
  <si>
    <t>0,02 mol/l ( 0,1N)</t>
  </si>
  <si>
    <t>Ferroiny siarczan  0,025 mol/l</t>
  </si>
  <si>
    <t>815962770, POCH</t>
  </si>
  <si>
    <t>224238538, Chempur</t>
  </si>
  <si>
    <t>Allilotiomocznik</t>
  </si>
  <si>
    <t>8.08158, Merck</t>
  </si>
  <si>
    <t>75.</t>
  </si>
  <si>
    <t>76.</t>
  </si>
  <si>
    <t>77.</t>
  </si>
  <si>
    <t>78.</t>
  </si>
  <si>
    <t>168096006, Chempur</t>
  </si>
  <si>
    <t>167438908, Chempur</t>
  </si>
  <si>
    <t>2257169, HACH</t>
  </si>
  <si>
    <t>1 opk/100 szt.</t>
  </si>
  <si>
    <t>2257249, HACH</t>
  </si>
  <si>
    <t>Kwas solny fix  0,1 mol/l</t>
  </si>
  <si>
    <t xml:space="preserve"> 4655, J.T. Baker</t>
  </si>
  <si>
    <t>165758801, Chempur</t>
  </si>
  <si>
    <t xml:space="preserve">Sodu wodorofosforan, siedmiowodny </t>
  </si>
  <si>
    <t>431478, Sigma Aldrich</t>
  </si>
  <si>
    <t>Wodoru nadlenek</t>
  </si>
  <si>
    <t>30%, cz.d.a.</t>
  </si>
  <si>
    <t>11885934, CHEMPUR</t>
  </si>
  <si>
    <t>Sodu chlorek</t>
  </si>
  <si>
    <t>Kwas cytrynowy, monohydrat</t>
  </si>
  <si>
    <t xml:space="preserve">cz.d.a. </t>
  </si>
  <si>
    <t>363-11538210, Chempur</t>
  </si>
  <si>
    <t>4-aminoantypiryna</t>
  </si>
  <si>
    <t xml:space="preserve"> cz.d.a.</t>
  </si>
  <si>
    <t xml:space="preserve">Kwas szczawiowy </t>
  </si>
  <si>
    <t>Płyn Lugola (Odczynnik GrammaII)</t>
  </si>
  <si>
    <t xml:space="preserve">Potasu chromian </t>
  </si>
  <si>
    <t>Potasu dichromian fix  0,1 N</t>
  </si>
  <si>
    <t>fix  0,1 N</t>
  </si>
  <si>
    <t>Sodu chlorek, fix 0,1 N</t>
  </si>
  <si>
    <t xml:space="preserve">Sodu siarczyn bezwodny </t>
  </si>
  <si>
    <t xml:space="preserve">Sodu węglan 0,05 mol/l (0,1N) </t>
  </si>
  <si>
    <t xml:space="preserve">0,05 mol/l (0,1N) </t>
  </si>
  <si>
    <t>Wapnia chlorek bezwodny do eksykatorów</t>
  </si>
  <si>
    <t>Żel krzemionkowy pomarańczowy</t>
  </si>
  <si>
    <t xml:space="preserve">117402503, Chempur        </t>
  </si>
  <si>
    <t xml:space="preserve"> 167411009, Chempur</t>
  </si>
  <si>
    <t>Potasu chlorek</t>
  </si>
  <si>
    <t>117397402, Chempur</t>
  </si>
  <si>
    <t>168105933, Chempur</t>
  </si>
  <si>
    <t>111349637, Chempur</t>
  </si>
  <si>
    <t>111372607, Chempur</t>
  </si>
  <si>
    <t xml:space="preserve"> 111391908, Chempur </t>
  </si>
  <si>
    <t xml:space="preserve"> 211841409, Chempur</t>
  </si>
  <si>
    <t>524912407, Chempur</t>
  </si>
  <si>
    <t>115758600, Chempur</t>
  </si>
  <si>
    <t>115750002, Chempur</t>
  </si>
  <si>
    <t>117957800, Chempur</t>
  </si>
  <si>
    <t xml:space="preserve"> 118105602, Chempur</t>
  </si>
  <si>
    <t>118109252, Chempur</t>
  </si>
  <si>
    <t>805313177, Chempur</t>
  </si>
  <si>
    <t>Kwas siarkowy 95%</t>
  </si>
  <si>
    <t>Kwas siarkowy fix 0.1 N</t>
  </si>
  <si>
    <t>0,1 N</t>
  </si>
  <si>
    <t>Srebra  azotan fix 0,1 mol/l</t>
  </si>
  <si>
    <t xml:space="preserve"> 0,1mol/ l (0.1N)</t>
  </si>
  <si>
    <t>168143407, Chempur</t>
  </si>
  <si>
    <t xml:space="preserve">118081006, Chempur        </t>
  </si>
  <si>
    <t>167941407, Chempur</t>
  </si>
  <si>
    <t>Załącznik nr 5  Szczegółowy opis przedmiotu zamówienia (nr sprawy: AT......2018)
ODCZYNNIKI CHEMICZNE - ZESTAWIENIE ZBIORCZE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</si>
</sst>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b/>
      <sz val="14"/>
      <color indexed="8"/>
      <name val="Czcionka tekstu podstawowego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.5"/>
      <color indexed="1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vertAlign val="subscript"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</cellStyleXfs>
  <cellXfs count="5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9" fillId="4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/>
    </xf>
    <xf numFmtId="0" fontId="7" fillId="4" borderId="0" xfId="0" applyFont="1" applyFill="1" applyBorder="1"/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/>
    <xf numFmtId="0" fontId="18" fillId="2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</cellXfs>
  <cellStyles count="5">
    <cellStyle name="Dziesiętny 2" xfId="1"/>
    <cellStyle name="Dziesiętny 2 2" xfId="2"/>
    <cellStyle name="Normalny" xfId="0" builtinId="0"/>
    <cellStyle name="Normalny 2" xfId="3"/>
    <cellStyle name="Normalny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showGridLines="0" tabSelected="1" zoomScaleNormal="100" workbookViewId="0">
      <pane ySplit="1" topLeftCell="A2" activePane="bottomLeft" state="frozen"/>
      <selection pane="bottomLeft" activeCell="E7" sqref="E7"/>
    </sheetView>
  </sheetViews>
  <sheetFormatPr defaultColWidth="9" defaultRowHeight="13.8"/>
  <cols>
    <col min="1" max="1" width="5.09765625" style="1" customWidth="1"/>
    <col min="2" max="2" width="27.69921875" style="1" customWidth="1"/>
    <col min="3" max="3" width="25.3984375" style="1" customWidth="1"/>
    <col min="4" max="4" width="23.59765625" style="1" customWidth="1"/>
    <col min="5" max="6" width="17.5" style="1" customWidth="1"/>
    <col min="7" max="8" width="14.59765625" style="1" customWidth="1"/>
    <col min="9" max="9" width="12.5" style="1" customWidth="1"/>
    <col min="10" max="10" width="7.3984375" style="1" customWidth="1"/>
    <col min="11" max="11" width="11.3984375" style="1" customWidth="1"/>
    <col min="12" max="12" width="9" style="1"/>
    <col min="13" max="13" width="9" style="7"/>
    <col min="14" max="14" width="44.3984375" style="7" customWidth="1"/>
    <col min="15" max="18" width="9" style="7"/>
    <col min="19" max="16384" width="9" style="1"/>
  </cols>
  <sheetData>
    <row r="1" spans="1:19" ht="38.1" customHeight="1">
      <c r="A1" s="50" t="s">
        <v>272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9" ht="15.6">
      <c r="A2" s="2">
        <v>1</v>
      </c>
      <c r="B2" s="3">
        <v>2</v>
      </c>
      <c r="C2" s="3">
        <v>3</v>
      </c>
      <c r="D2" s="3">
        <v>4</v>
      </c>
      <c r="E2" s="2">
        <v>5</v>
      </c>
      <c r="F2" s="3">
        <v>6</v>
      </c>
      <c r="G2" s="48">
        <v>7</v>
      </c>
      <c r="H2" s="48"/>
      <c r="I2" s="48"/>
      <c r="J2" s="48"/>
      <c r="K2" s="49"/>
      <c r="N2" s="8"/>
    </row>
    <row r="3" spans="1:19" ht="15" customHeight="1">
      <c r="A3" s="47" t="s">
        <v>2</v>
      </c>
      <c r="B3" s="47" t="s">
        <v>3</v>
      </c>
      <c r="C3" s="47" t="s">
        <v>4</v>
      </c>
      <c r="D3" s="53" t="s">
        <v>5</v>
      </c>
      <c r="E3" s="47" t="s">
        <v>6</v>
      </c>
      <c r="F3" s="47" t="s">
        <v>8</v>
      </c>
      <c r="G3" s="47" t="s">
        <v>7</v>
      </c>
      <c r="H3" s="47"/>
      <c r="I3" s="47"/>
      <c r="J3" s="47"/>
      <c r="K3" s="47"/>
    </row>
    <row r="4" spans="1:19" ht="71.25" customHeight="1">
      <c r="A4" s="52"/>
      <c r="B4" s="52"/>
      <c r="C4" s="52"/>
      <c r="D4" s="54"/>
      <c r="E4" s="47"/>
      <c r="F4" s="47"/>
      <c r="G4" s="4" t="s">
        <v>10</v>
      </c>
      <c r="H4" s="4" t="s">
        <v>12</v>
      </c>
      <c r="I4" s="4" t="s">
        <v>9</v>
      </c>
      <c r="J4" s="30" t="s">
        <v>0</v>
      </c>
      <c r="K4" s="30" t="s">
        <v>1</v>
      </c>
    </row>
    <row r="5" spans="1:19" s="10" customFormat="1" ht="31.5" customHeight="1">
      <c r="A5" s="27" t="s">
        <v>116</v>
      </c>
      <c r="B5" s="13" t="s">
        <v>212</v>
      </c>
      <c r="C5" s="6"/>
      <c r="D5" s="38" t="s">
        <v>213</v>
      </c>
      <c r="E5" s="6"/>
      <c r="F5" s="6"/>
      <c r="G5" s="6">
        <v>1</v>
      </c>
      <c r="H5" s="6"/>
      <c r="I5" s="6"/>
      <c r="J5" s="6">
        <f t="shared" ref="J5:J65" si="0">SUM(G5:I5)</f>
        <v>1</v>
      </c>
      <c r="K5" s="19" t="s">
        <v>203</v>
      </c>
      <c r="L5" s="14"/>
      <c r="M5" s="15"/>
      <c r="N5" s="16"/>
      <c r="O5" s="9"/>
      <c r="P5" s="9"/>
      <c r="Q5" s="17"/>
      <c r="R5" s="17"/>
      <c r="S5" s="18"/>
    </row>
    <row r="6" spans="1:19" s="10" customFormat="1" ht="31.5" customHeight="1">
      <c r="A6" s="27" t="s">
        <v>117</v>
      </c>
      <c r="B6" s="13" t="s">
        <v>235</v>
      </c>
      <c r="C6" s="6" t="s">
        <v>24</v>
      </c>
      <c r="D6" s="38"/>
      <c r="E6" s="6"/>
      <c r="F6" s="6"/>
      <c r="G6" s="6"/>
      <c r="H6" s="6">
        <v>1</v>
      </c>
      <c r="I6" s="6"/>
      <c r="J6" s="6">
        <f t="shared" si="0"/>
        <v>1</v>
      </c>
      <c r="K6" s="19" t="s">
        <v>31</v>
      </c>
      <c r="L6" s="14"/>
      <c r="M6" s="15"/>
      <c r="N6" s="16"/>
      <c r="O6" s="9"/>
      <c r="P6" s="9"/>
      <c r="Q6" s="17"/>
      <c r="R6" s="17"/>
      <c r="S6" s="18"/>
    </row>
    <row r="7" spans="1:19" s="10" customFormat="1" ht="31.5" customHeight="1">
      <c r="A7" s="27" t="s">
        <v>118</v>
      </c>
      <c r="B7" s="13" t="s">
        <v>23</v>
      </c>
      <c r="C7" s="6" t="s">
        <v>24</v>
      </c>
      <c r="D7" s="38" t="s">
        <v>253</v>
      </c>
      <c r="E7" s="6"/>
      <c r="F7" s="6"/>
      <c r="G7" s="6"/>
      <c r="H7" s="6">
        <v>1</v>
      </c>
      <c r="I7" s="6">
        <v>3</v>
      </c>
      <c r="J7" s="6">
        <f t="shared" si="0"/>
        <v>4</v>
      </c>
      <c r="K7" s="19" t="s">
        <v>87</v>
      </c>
      <c r="L7" s="14"/>
      <c r="M7" s="15"/>
      <c r="N7" s="16"/>
      <c r="O7" s="9"/>
      <c r="P7" s="9"/>
      <c r="Q7" s="17"/>
      <c r="R7" s="17"/>
      <c r="S7" s="18"/>
    </row>
    <row r="8" spans="1:19" s="10" customFormat="1" ht="30" customHeight="1">
      <c r="A8" s="27" t="s">
        <v>119</v>
      </c>
      <c r="B8" s="13" t="s">
        <v>27</v>
      </c>
      <c r="C8" s="6" t="s">
        <v>28</v>
      </c>
      <c r="D8" s="28" t="s">
        <v>254</v>
      </c>
      <c r="E8" s="6"/>
      <c r="F8" s="6"/>
      <c r="G8" s="6"/>
      <c r="H8" s="6">
        <v>1</v>
      </c>
      <c r="I8" s="6">
        <v>4</v>
      </c>
      <c r="J8" s="6">
        <f t="shared" si="0"/>
        <v>5</v>
      </c>
      <c r="K8" s="6" t="s">
        <v>35</v>
      </c>
      <c r="M8" s="15"/>
      <c r="N8" s="16"/>
      <c r="O8" s="9"/>
      <c r="P8" s="15"/>
      <c r="Q8" s="20"/>
      <c r="R8" s="20"/>
    </row>
    <row r="9" spans="1:19" s="10" customFormat="1" ht="15.6">
      <c r="A9" s="27" t="s">
        <v>120</v>
      </c>
      <c r="B9" s="13" t="s">
        <v>30</v>
      </c>
      <c r="C9" s="6" t="s">
        <v>28</v>
      </c>
      <c r="D9" s="28" t="s">
        <v>255</v>
      </c>
      <c r="E9" s="6"/>
      <c r="F9" s="6"/>
      <c r="G9" s="6"/>
      <c r="H9" s="6"/>
      <c r="I9" s="6">
        <v>1</v>
      </c>
      <c r="J9" s="6">
        <f t="shared" si="0"/>
        <v>1</v>
      </c>
      <c r="K9" s="19" t="s">
        <v>31</v>
      </c>
      <c r="M9" s="15"/>
      <c r="N9" s="21"/>
      <c r="O9" s="9"/>
      <c r="P9" s="15"/>
      <c r="Q9" s="20"/>
      <c r="R9" s="20"/>
    </row>
    <row r="10" spans="1:19" s="10" customFormat="1" ht="28.5" customHeight="1">
      <c r="A10" s="27" t="s">
        <v>121</v>
      </c>
      <c r="B10" s="13" t="s">
        <v>76</v>
      </c>
      <c r="C10" s="6" t="s">
        <v>50</v>
      </c>
      <c r="D10" s="28" t="s">
        <v>256</v>
      </c>
      <c r="E10" s="6"/>
      <c r="F10" s="6"/>
      <c r="G10" s="6"/>
      <c r="H10" s="6"/>
      <c r="I10" s="6">
        <v>1</v>
      </c>
      <c r="J10" s="6">
        <f t="shared" si="0"/>
        <v>1</v>
      </c>
      <c r="K10" s="6" t="s">
        <v>77</v>
      </c>
      <c r="M10" s="15"/>
      <c r="N10" s="21"/>
      <c r="O10" s="9"/>
      <c r="P10" s="15"/>
      <c r="Q10" s="20"/>
      <c r="R10" s="20"/>
    </row>
    <row r="11" spans="1:19" s="10" customFormat="1" ht="39.75" customHeight="1">
      <c r="A11" s="27" t="s">
        <v>122</v>
      </c>
      <c r="B11" s="13" t="s">
        <v>34</v>
      </c>
      <c r="C11" s="6" t="s">
        <v>28</v>
      </c>
      <c r="D11" s="28" t="s">
        <v>110</v>
      </c>
      <c r="E11" s="6"/>
      <c r="F11" s="6"/>
      <c r="G11" s="6"/>
      <c r="H11" s="6"/>
      <c r="I11" s="6">
        <v>2</v>
      </c>
      <c r="J11" s="6">
        <f t="shared" si="0"/>
        <v>2</v>
      </c>
      <c r="K11" s="19" t="s">
        <v>35</v>
      </c>
      <c r="M11" s="20"/>
      <c r="N11" s="20"/>
      <c r="O11" s="20"/>
      <c r="P11" s="20"/>
      <c r="Q11" s="20"/>
      <c r="R11" s="20"/>
    </row>
    <row r="12" spans="1:19" s="10" customFormat="1" ht="34.5" customHeight="1">
      <c r="A12" s="27" t="s">
        <v>123</v>
      </c>
      <c r="B12" s="13" t="s">
        <v>84</v>
      </c>
      <c r="C12" s="28" t="s">
        <v>41</v>
      </c>
      <c r="D12" s="38"/>
      <c r="E12" s="6"/>
      <c r="F12" s="6"/>
      <c r="G12" s="6"/>
      <c r="H12" s="6"/>
      <c r="I12" s="6">
        <v>1</v>
      </c>
      <c r="J12" s="6">
        <f t="shared" si="0"/>
        <v>1</v>
      </c>
      <c r="K12" s="19" t="s">
        <v>87</v>
      </c>
      <c r="M12" s="20"/>
      <c r="N12" s="20"/>
      <c r="O12" s="20"/>
      <c r="P12" s="20"/>
      <c r="Q12" s="20"/>
      <c r="R12" s="20"/>
    </row>
    <row r="13" spans="1:19" s="10" customFormat="1" ht="18.75" customHeight="1">
      <c r="A13" s="27" t="s">
        <v>111</v>
      </c>
      <c r="B13" s="13" t="s">
        <v>46</v>
      </c>
      <c r="C13" s="6" t="s">
        <v>24</v>
      </c>
      <c r="D13" s="28"/>
      <c r="E13" s="6"/>
      <c r="F13" s="6"/>
      <c r="G13" s="6"/>
      <c r="H13" s="6"/>
      <c r="I13" s="6">
        <v>1</v>
      </c>
      <c r="J13" s="6">
        <f t="shared" si="0"/>
        <v>1</v>
      </c>
      <c r="K13" s="19" t="s">
        <v>29</v>
      </c>
      <c r="M13" s="20"/>
      <c r="N13" s="20"/>
      <c r="O13" s="20"/>
      <c r="P13" s="20"/>
      <c r="Q13" s="20"/>
      <c r="R13" s="20"/>
    </row>
    <row r="14" spans="1:19" s="10" customFormat="1" ht="24.75" customHeight="1">
      <c r="A14" s="27" t="s">
        <v>124</v>
      </c>
      <c r="B14" s="36" t="s">
        <v>202</v>
      </c>
      <c r="C14" s="6"/>
      <c r="D14" s="28" t="s">
        <v>222</v>
      </c>
      <c r="E14" s="6"/>
      <c r="F14" s="6"/>
      <c r="G14" s="6">
        <v>2</v>
      </c>
      <c r="H14" s="6"/>
      <c r="I14" s="6"/>
      <c r="J14" s="6">
        <f t="shared" si="0"/>
        <v>2</v>
      </c>
      <c r="K14" s="19" t="s">
        <v>26</v>
      </c>
      <c r="M14" s="20"/>
      <c r="N14" s="20"/>
      <c r="O14" s="20"/>
      <c r="P14" s="20"/>
      <c r="Q14" s="20"/>
      <c r="R14" s="20"/>
    </row>
    <row r="15" spans="1:19" s="10" customFormat="1" ht="30.6" customHeight="1">
      <c r="A15" s="27" t="s">
        <v>125</v>
      </c>
      <c r="B15" s="13" t="s">
        <v>112</v>
      </c>
      <c r="C15" s="6" t="s">
        <v>28</v>
      </c>
      <c r="D15" s="28"/>
      <c r="E15" s="6"/>
      <c r="F15" s="6"/>
      <c r="G15" s="6">
        <v>1</v>
      </c>
      <c r="H15" s="6"/>
      <c r="I15" s="6"/>
      <c r="J15" s="6">
        <f t="shared" si="0"/>
        <v>1</v>
      </c>
      <c r="K15" s="6" t="s">
        <v>80</v>
      </c>
      <c r="M15" s="20"/>
      <c r="N15" s="20"/>
      <c r="O15" s="20"/>
      <c r="P15" s="20"/>
      <c r="Q15" s="20"/>
      <c r="R15" s="20"/>
    </row>
    <row r="16" spans="1:19" s="10" customFormat="1" ht="36" customHeight="1">
      <c r="A16" s="27" t="s">
        <v>126</v>
      </c>
      <c r="B16" s="13" t="s">
        <v>20</v>
      </c>
      <c r="C16" s="6" t="s">
        <v>24</v>
      </c>
      <c r="D16" s="43" t="s">
        <v>85</v>
      </c>
      <c r="E16" s="6"/>
      <c r="F16" s="6"/>
      <c r="G16" s="6">
        <v>10</v>
      </c>
      <c r="H16" s="6">
        <v>12</v>
      </c>
      <c r="I16" s="6">
        <v>6</v>
      </c>
      <c r="J16" s="6">
        <f t="shared" si="0"/>
        <v>28</v>
      </c>
      <c r="K16" s="6" t="s">
        <v>26</v>
      </c>
      <c r="M16" s="20"/>
      <c r="N16" s="20"/>
      <c r="O16" s="20"/>
      <c r="P16" s="20"/>
      <c r="Q16" s="20"/>
      <c r="R16" s="20"/>
    </row>
    <row r="17" spans="1:18" s="10" customFormat="1" ht="39.75" customHeight="1">
      <c r="A17" s="27" t="s">
        <v>127</v>
      </c>
      <c r="B17" s="13" t="s">
        <v>22</v>
      </c>
      <c r="C17" s="6" t="s">
        <v>21</v>
      </c>
      <c r="D17" s="43" t="s">
        <v>86</v>
      </c>
      <c r="E17" s="6"/>
      <c r="F17" s="6"/>
      <c r="G17" s="6">
        <v>8</v>
      </c>
      <c r="H17" s="6">
        <v>15</v>
      </c>
      <c r="I17" s="6">
        <v>4</v>
      </c>
      <c r="J17" s="6">
        <f t="shared" si="0"/>
        <v>27</v>
      </c>
      <c r="K17" s="6" t="s">
        <v>88</v>
      </c>
      <c r="M17" s="20"/>
      <c r="N17" s="20"/>
      <c r="O17" s="20"/>
      <c r="P17" s="20"/>
      <c r="Q17" s="20"/>
      <c r="R17" s="20"/>
    </row>
    <row r="18" spans="1:18" s="10" customFormat="1" ht="20.100000000000001" customHeight="1">
      <c r="A18" s="27" t="s">
        <v>128</v>
      </c>
      <c r="B18" s="5" t="s">
        <v>191</v>
      </c>
      <c r="C18" s="6"/>
      <c r="D18" s="28"/>
      <c r="E18" s="6"/>
      <c r="F18" s="6"/>
      <c r="G18" s="6">
        <v>1</v>
      </c>
      <c r="H18" s="6">
        <v>1</v>
      </c>
      <c r="I18" s="6"/>
      <c r="J18" s="6">
        <f t="shared" si="0"/>
        <v>2</v>
      </c>
      <c r="K18" s="6" t="s">
        <v>192</v>
      </c>
      <c r="M18" s="20"/>
      <c r="N18" s="20"/>
      <c r="O18" s="20"/>
      <c r="P18" s="20"/>
      <c r="Q18" s="20"/>
      <c r="R18" s="20"/>
    </row>
    <row r="19" spans="1:18" s="10" customFormat="1" ht="20.100000000000001" customHeight="1">
      <c r="A19" s="27" t="s">
        <v>129</v>
      </c>
      <c r="B19" s="13" t="s">
        <v>209</v>
      </c>
      <c r="C19" s="6"/>
      <c r="D19" s="28" t="s">
        <v>211</v>
      </c>
      <c r="E19" s="6"/>
      <c r="F19" s="6"/>
      <c r="G19" s="6">
        <v>1</v>
      </c>
      <c r="H19" s="6"/>
      <c r="I19" s="6"/>
      <c r="J19" s="6">
        <f t="shared" si="0"/>
        <v>1</v>
      </c>
      <c r="K19" s="6" t="s">
        <v>192</v>
      </c>
      <c r="M19" s="20"/>
      <c r="N19" s="20"/>
      <c r="O19" s="20"/>
      <c r="P19" s="20"/>
      <c r="Q19" s="20"/>
      <c r="R19" s="20"/>
    </row>
    <row r="20" spans="1:18" s="10" customFormat="1" ht="30.75" customHeight="1">
      <c r="A20" s="27" t="s">
        <v>130</v>
      </c>
      <c r="B20" s="13" t="s">
        <v>52</v>
      </c>
      <c r="C20" s="6" t="s">
        <v>24</v>
      </c>
      <c r="D20" s="28" t="s">
        <v>89</v>
      </c>
      <c r="E20" s="6"/>
      <c r="F20" s="6"/>
      <c r="G20" s="6"/>
      <c r="H20" s="6"/>
      <c r="I20" s="6">
        <v>1</v>
      </c>
      <c r="J20" s="6">
        <f t="shared" si="0"/>
        <v>1</v>
      </c>
      <c r="K20" s="6" t="s">
        <v>29</v>
      </c>
      <c r="M20" s="20"/>
      <c r="N20" s="20"/>
      <c r="O20" s="20"/>
      <c r="P20" s="20"/>
      <c r="Q20" s="20"/>
      <c r="R20" s="20"/>
    </row>
    <row r="21" spans="1:18" s="10" customFormat="1" ht="27.75" customHeight="1">
      <c r="A21" s="27" t="s">
        <v>131</v>
      </c>
      <c r="B21" s="13" t="s">
        <v>32</v>
      </c>
      <c r="C21" s="6" t="s">
        <v>28</v>
      </c>
      <c r="D21" s="28" t="s">
        <v>90</v>
      </c>
      <c r="E21" s="6"/>
      <c r="F21" s="6"/>
      <c r="G21" s="6"/>
      <c r="H21" s="6"/>
      <c r="I21" s="6">
        <v>1</v>
      </c>
      <c r="J21" s="6">
        <f t="shared" si="0"/>
        <v>1</v>
      </c>
      <c r="K21" s="6" t="s">
        <v>29</v>
      </c>
      <c r="M21" s="20"/>
      <c r="N21" s="20"/>
      <c r="O21" s="20"/>
      <c r="P21" s="20"/>
      <c r="Q21" s="20"/>
      <c r="R21" s="20"/>
    </row>
    <row r="22" spans="1:18" s="10" customFormat="1" ht="20.25" customHeight="1">
      <c r="A22" s="27" t="s">
        <v>132</v>
      </c>
      <c r="B22" s="24" t="s">
        <v>48</v>
      </c>
      <c r="C22" s="6" t="s">
        <v>24</v>
      </c>
      <c r="D22" s="28"/>
      <c r="E22" s="25"/>
      <c r="F22" s="25"/>
      <c r="G22" s="6"/>
      <c r="H22" s="6"/>
      <c r="I22" s="25">
        <v>1</v>
      </c>
      <c r="J22" s="6">
        <f t="shared" si="0"/>
        <v>1</v>
      </c>
      <c r="K22" s="25" t="s">
        <v>31</v>
      </c>
      <c r="M22" s="20"/>
      <c r="N22" s="20"/>
      <c r="O22" s="20"/>
      <c r="P22" s="20"/>
      <c r="Q22" s="20"/>
      <c r="R22" s="20"/>
    </row>
    <row r="23" spans="1:18" s="10" customFormat="1" ht="39" customHeight="1">
      <c r="A23" s="27" t="s">
        <v>133</v>
      </c>
      <c r="B23" s="13" t="s">
        <v>36</v>
      </c>
      <c r="C23" s="6" t="s">
        <v>33</v>
      </c>
      <c r="D23" s="44" t="s">
        <v>91</v>
      </c>
      <c r="E23" s="6"/>
      <c r="F23" s="6"/>
      <c r="G23" s="6"/>
      <c r="H23" s="6"/>
      <c r="I23" s="6">
        <v>12</v>
      </c>
      <c r="J23" s="6">
        <f t="shared" si="0"/>
        <v>12</v>
      </c>
      <c r="K23" s="19" t="s">
        <v>87</v>
      </c>
      <c r="M23" s="20"/>
      <c r="N23" s="20"/>
      <c r="O23" s="20"/>
      <c r="P23" s="20"/>
      <c r="Q23" s="20"/>
      <c r="R23" s="20"/>
    </row>
    <row r="24" spans="1:18" s="10" customFormat="1" ht="29.25" customHeight="1">
      <c r="A24" s="27" t="s">
        <v>134</v>
      </c>
      <c r="B24" s="13" t="s">
        <v>71</v>
      </c>
      <c r="C24" s="6" t="s">
        <v>70</v>
      </c>
      <c r="D24" s="28" t="s">
        <v>92</v>
      </c>
      <c r="E24" s="6"/>
      <c r="F24" s="6"/>
      <c r="G24" s="6">
        <v>8</v>
      </c>
      <c r="H24" s="6"/>
      <c r="I24" s="6">
        <v>1</v>
      </c>
      <c r="J24" s="6">
        <f t="shared" si="0"/>
        <v>9</v>
      </c>
      <c r="K24" s="19" t="s">
        <v>35</v>
      </c>
      <c r="M24" s="20"/>
      <c r="N24" s="20"/>
      <c r="O24" s="20"/>
      <c r="P24" s="20"/>
      <c r="Q24" s="20"/>
      <c r="R24" s="20"/>
    </row>
    <row r="25" spans="1:18" s="10" customFormat="1" ht="15.6">
      <c r="A25" s="27" t="s">
        <v>113</v>
      </c>
      <c r="B25" s="13" t="s">
        <v>232</v>
      </c>
      <c r="C25" s="6" t="s">
        <v>233</v>
      </c>
      <c r="D25" s="28" t="s">
        <v>234</v>
      </c>
      <c r="E25" s="6"/>
      <c r="F25" s="6"/>
      <c r="G25" s="6">
        <v>2</v>
      </c>
      <c r="H25" s="6"/>
      <c r="I25" s="6"/>
      <c r="J25" s="6">
        <f t="shared" si="0"/>
        <v>2</v>
      </c>
      <c r="K25" s="19" t="s">
        <v>198</v>
      </c>
      <c r="M25" s="20"/>
      <c r="N25" s="20"/>
      <c r="O25" s="20"/>
      <c r="P25" s="20"/>
      <c r="Q25" s="20"/>
      <c r="R25" s="20"/>
    </row>
    <row r="26" spans="1:18" s="10" customFormat="1" ht="26.25" customHeight="1">
      <c r="A26" s="27" t="s">
        <v>135</v>
      </c>
      <c r="B26" s="13" t="s">
        <v>81</v>
      </c>
      <c r="C26" s="6" t="s">
        <v>28</v>
      </c>
      <c r="D26" s="28" t="s">
        <v>93</v>
      </c>
      <c r="E26" s="6"/>
      <c r="F26" s="6"/>
      <c r="G26" s="6"/>
      <c r="H26" s="6"/>
      <c r="I26" s="6">
        <v>1</v>
      </c>
      <c r="J26" s="6">
        <f t="shared" si="0"/>
        <v>1</v>
      </c>
      <c r="K26" s="19" t="s">
        <v>87</v>
      </c>
      <c r="M26" s="20"/>
      <c r="N26" s="20"/>
      <c r="O26" s="20"/>
      <c r="P26" s="20"/>
      <c r="Q26" s="20"/>
      <c r="R26" s="20"/>
    </row>
    <row r="27" spans="1:18" s="10" customFormat="1" ht="17.25" customHeight="1">
      <c r="A27" s="27" t="s">
        <v>136</v>
      </c>
      <c r="B27" s="13" t="s">
        <v>49</v>
      </c>
      <c r="C27" s="6" t="s">
        <v>24</v>
      </c>
      <c r="D27" s="28"/>
      <c r="E27" s="6"/>
      <c r="F27" s="6"/>
      <c r="G27" s="6"/>
      <c r="H27" s="6"/>
      <c r="I27" s="25">
        <v>1</v>
      </c>
      <c r="J27" s="6">
        <f t="shared" si="0"/>
        <v>1</v>
      </c>
      <c r="K27" s="25" t="s">
        <v>31</v>
      </c>
      <c r="M27" s="20"/>
      <c r="N27" s="20"/>
      <c r="O27" s="20"/>
      <c r="P27" s="20"/>
      <c r="Q27" s="20"/>
      <c r="R27" s="20"/>
    </row>
    <row r="28" spans="1:18" s="10" customFormat="1" ht="29.25" customHeight="1">
      <c r="A28" s="27" t="s">
        <v>137</v>
      </c>
      <c r="B28" s="13" t="s">
        <v>75</v>
      </c>
      <c r="C28" s="6" t="s">
        <v>28</v>
      </c>
      <c r="D28" s="28" t="s">
        <v>94</v>
      </c>
      <c r="E28" s="6"/>
      <c r="F28" s="6"/>
      <c r="G28" s="6"/>
      <c r="H28" s="6"/>
      <c r="I28" s="6">
        <v>1</v>
      </c>
      <c r="J28" s="6">
        <f t="shared" si="0"/>
        <v>1</v>
      </c>
      <c r="K28" s="19" t="s">
        <v>87</v>
      </c>
      <c r="M28" s="20"/>
      <c r="N28" s="20"/>
      <c r="O28" s="20"/>
      <c r="P28" s="20"/>
      <c r="Q28" s="20"/>
      <c r="R28" s="20"/>
    </row>
    <row r="29" spans="1:18" s="10" customFormat="1" ht="29.25" customHeight="1">
      <c r="A29" s="27" t="s">
        <v>138</v>
      </c>
      <c r="B29" s="13" t="s">
        <v>264</v>
      </c>
      <c r="C29" s="6" t="s">
        <v>24</v>
      </c>
      <c r="D29" s="28" t="s">
        <v>259</v>
      </c>
      <c r="E29" s="6"/>
      <c r="F29" s="6"/>
      <c r="G29" s="6"/>
      <c r="H29" s="6">
        <v>10</v>
      </c>
      <c r="I29" s="6"/>
      <c r="J29" s="6">
        <f t="shared" si="0"/>
        <v>10</v>
      </c>
      <c r="K29" s="19" t="s">
        <v>87</v>
      </c>
      <c r="M29" s="20"/>
      <c r="N29" s="20"/>
      <c r="O29" s="20"/>
      <c r="P29" s="20"/>
      <c r="Q29" s="20"/>
      <c r="R29" s="20"/>
    </row>
    <row r="30" spans="1:18" s="10" customFormat="1" ht="27.75" customHeight="1">
      <c r="A30" s="27" t="s">
        <v>139</v>
      </c>
      <c r="B30" s="13" t="s">
        <v>265</v>
      </c>
      <c r="C30" s="6" t="s">
        <v>266</v>
      </c>
      <c r="D30" s="28"/>
      <c r="E30" s="6"/>
      <c r="F30" s="6"/>
      <c r="G30" s="6"/>
      <c r="H30" s="6">
        <v>2</v>
      </c>
      <c r="I30" s="6"/>
      <c r="J30" s="6">
        <f t="shared" si="0"/>
        <v>2</v>
      </c>
      <c r="K30" s="6" t="s">
        <v>59</v>
      </c>
      <c r="M30" s="20"/>
      <c r="N30" s="20"/>
      <c r="O30" s="20"/>
      <c r="P30" s="20"/>
      <c r="Q30" s="20"/>
      <c r="R30" s="20"/>
    </row>
    <row r="31" spans="1:18" s="10" customFormat="1" ht="28.5" customHeight="1">
      <c r="A31" s="27" t="s">
        <v>140</v>
      </c>
      <c r="B31" s="13" t="s">
        <v>42</v>
      </c>
      <c r="C31" s="6" t="s">
        <v>74</v>
      </c>
      <c r="D31" s="28" t="s">
        <v>263</v>
      </c>
      <c r="E31" s="6"/>
      <c r="F31" s="6"/>
      <c r="G31" s="6"/>
      <c r="H31" s="6"/>
      <c r="I31" s="6">
        <v>2</v>
      </c>
      <c r="J31" s="6">
        <f t="shared" si="0"/>
        <v>2</v>
      </c>
      <c r="K31" s="19" t="s">
        <v>95</v>
      </c>
      <c r="M31" s="20"/>
      <c r="N31" s="20"/>
      <c r="O31" s="20"/>
      <c r="P31" s="20"/>
      <c r="Q31" s="20"/>
      <c r="R31" s="20"/>
    </row>
    <row r="32" spans="1:18" s="10" customFormat="1" ht="19.5" customHeight="1">
      <c r="A32" s="27" t="s">
        <v>141</v>
      </c>
      <c r="B32" s="13" t="s">
        <v>42</v>
      </c>
      <c r="C32" s="28" t="s">
        <v>38</v>
      </c>
      <c r="D32" s="38"/>
      <c r="E32" s="6"/>
      <c r="F32" s="6"/>
      <c r="G32" s="6"/>
      <c r="H32" s="6"/>
      <c r="I32" s="6">
        <v>1</v>
      </c>
      <c r="J32" s="6">
        <f t="shared" si="0"/>
        <v>1</v>
      </c>
      <c r="K32" s="19" t="s">
        <v>87</v>
      </c>
      <c r="M32" s="20"/>
      <c r="N32" s="20"/>
      <c r="O32" s="20"/>
      <c r="P32" s="20"/>
      <c r="Q32" s="20"/>
      <c r="R32" s="20"/>
    </row>
    <row r="33" spans="1:18" s="10" customFormat="1" ht="19.5" customHeight="1">
      <c r="A33" s="27" t="s">
        <v>142</v>
      </c>
      <c r="B33" s="13" t="s">
        <v>223</v>
      </c>
      <c r="C33" s="6"/>
      <c r="D33" s="28" t="s">
        <v>224</v>
      </c>
      <c r="E33" s="6"/>
      <c r="F33" s="6"/>
      <c r="G33" s="6">
        <v>2</v>
      </c>
      <c r="H33" s="6"/>
      <c r="I33" s="6"/>
      <c r="J33" s="6">
        <f t="shared" si="0"/>
        <v>2</v>
      </c>
      <c r="K33" s="19" t="s">
        <v>59</v>
      </c>
      <c r="M33" s="20"/>
      <c r="N33" s="20"/>
      <c r="O33" s="20"/>
      <c r="P33" s="20"/>
      <c r="Q33" s="20"/>
      <c r="R33" s="20"/>
    </row>
    <row r="34" spans="1:18" s="10" customFormat="1" ht="19.5" customHeight="1">
      <c r="A34" s="27" t="s">
        <v>143</v>
      </c>
      <c r="B34" s="13" t="s">
        <v>206</v>
      </c>
      <c r="C34" s="6" t="s">
        <v>207</v>
      </c>
      <c r="D34" s="28" t="s">
        <v>225</v>
      </c>
      <c r="E34" s="6"/>
      <c r="F34" s="6"/>
      <c r="G34" s="6">
        <v>1</v>
      </c>
      <c r="H34" s="6">
        <v>2</v>
      </c>
      <c r="I34" s="6"/>
      <c r="J34" s="6">
        <f t="shared" si="0"/>
        <v>3</v>
      </c>
      <c r="K34" s="19" t="s">
        <v>59</v>
      </c>
      <c r="M34" s="20"/>
      <c r="N34" s="20"/>
      <c r="O34" s="20"/>
      <c r="P34" s="20"/>
      <c r="Q34" s="20"/>
      <c r="R34" s="20"/>
    </row>
    <row r="35" spans="1:18" s="10" customFormat="1" ht="28.5" customHeight="1">
      <c r="A35" s="27" t="s">
        <v>144</v>
      </c>
      <c r="B35" s="5" t="s">
        <v>237</v>
      </c>
      <c r="C35" s="6" t="s">
        <v>24</v>
      </c>
      <c r="D35" s="28" t="s">
        <v>258</v>
      </c>
      <c r="E35" s="6"/>
      <c r="F35" s="6"/>
      <c r="G35" s="6"/>
      <c r="H35" s="6">
        <v>1</v>
      </c>
      <c r="I35" s="6"/>
      <c r="J35" s="6">
        <f t="shared" si="0"/>
        <v>1</v>
      </c>
      <c r="K35" s="6" t="s">
        <v>31</v>
      </c>
      <c r="M35" s="20"/>
      <c r="N35" s="20"/>
      <c r="O35" s="20"/>
      <c r="P35" s="20"/>
      <c r="Q35" s="20"/>
      <c r="R35" s="20"/>
    </row>
    <row r="36" spans="1:18" s="10" customFormat="1" ht="21" customHeight="1">
      <c r="A36" s="27" t="s">
        <v>145</v>
      </c>
      <c r="B36" s="13" t="s">
        <v>47</v>
      </c>
      <c r="C36" s="6" t="s">
        <v>24</v>
      </c>
      <c r="D36" s="28"/>
      <c r="E36" s="6"/>
      <c r="F36" s="6"/>
      <c r="G36" s="6"/>
      <c r="H36" s="6"/>
      <c r="I36" s="6">
        <v>1</v>
      </c>
      <c r="J36" s="6">
        <f t="shared" si="0"/>
        <v>1</v>
      </c>
      <c r="K36" s="6" t="s">
        <v>31</v>
      </c>
      <c r="L36" s="12"/>
      <c r="M36" s="22"/>
      <c r="N36" s="22"/>
      <c r="O36" s="22"/>
      <c r="P36" s="22"/>
      <c r="Q36" s="20"/>
      <c r="R36" s="20"/>
    </row>
    <row r="37" spans="1:18" s="10" customFormat="1" ht="20.100000000000001" customHeight="1">
      <c r="A37" s="27" t="s">
        <v>146</v>
      </c>
      <c r="B37" s="13" t="s">
        <v>187</v>
      </c>
      <c r="C37" s="6" t="s">
        <v>28</v>
      </c>
      <c r="D37" s="28" t="s">
        <v>188</v>
      </c>
      <c r="E37" s="6"/>
      <c r="F37" s="6"/>
      <c r="G37" s="6">
        <v>1</v>
      </c>
      <c r="H37" s="6"/>
      <c r="I37" s="6"/>
      <c r="J37" s="6">
        <f t="shared" si="0"/>
        <v>1</v>
      </c>
      <c r="K37" s="6" t="s">
        <v>80</v>
      </c>
      <c r="M37" s="20"/>
      <c r="N37" s="20"/>
      <c r="O37" s="20"/>
      <c r="P37" s="20"/>
      <c r="Q37" s="20"/>
      <c r="R37" s="20"/>
    </row>
    <row r="38" spans="1:18" s="10" customFormat="1" ht="20.100000000000001" customHeight="1">
      <c r="A38" s="27" t="s">
        <v>147</v>
      </c>
      <c r="B38" s="13" t="s">
        <v>201</v>
      </c>
      <c r="C38" s="6"/>
      <c r="D38" s="28" t="s">
        <v>220</v>
      </c>
      <c r="E38" s="6"/>
      <c r="F38" s="6"/>
      <c r="G38" s="6">
        <v>2</v>
      </c>
      <c r="H38" s="6"/>
      <c r="I38" s="6"/>
      <c r="J38" s="6">
        <f t="shared" si="0"/>
        <v>2</v>
      </c>
      <c r="K38" s="28" t="s">
        <v>221</v>
      </c>
      <c r="M38" s="20"/>
      <c r="N38" s="20"/>
      <c r="O38" s="20"/>
      <c r="P38" s="20"/>
      <c r="Q38" s="20"/>
      <c r="R38" s="20"/>
    </row>
    <row r="39" spans="1:18" s="10" customFormat="1" ht="31.5" customHeight="1">
      <c r="A39" s="27" t="s">
        <v>148</v>
      </c>
      <c r="B39" s="29" t="s">
        <v>54</v>
      </c>
      <c r="C39" s="6" t="s">
        <v>24</v>
      </c>
      <c r="D39" s="31" t="s">
        <v>96</v>
      </c>
      <c r="E39" s="26"/>
      <c r="F39" s="19"/>
      <c r="G39" s="6"/>
      <c r="H39" s="19"/>
      <c r="I39" s="19">
        <v>1</v>
      </c>
      <c r="J39" s="6">
        <f t="shared" si="0"/>
        <v>1</v>
      </c>
      <c r="K39" s="19" t="s">
        <v>53</v>
      </c>
      <c r="L39" s="12"/>
      <c r="M39" s="22"/>
      <c r="N39" s="22"/>
      <c r="O39" s="22"/>
      <c r="P39" s="22"/>
      <c r="Q39" s="20"/>
      <c r="R39" s="20"/>
    </row>
    <row r="40" spans="1:18" s="10" customFormat="1" ht="18" customHeight="1">
      <c r="A40" s="27" t="s">
        <v>149</v>
      </c>
      <c r="B40" s="13" t="s">
        <v>83</v>
      </c>
      <c r="C40" s="6"/>
      <c r="D40" s="45"/>
      <c r="E40" s="6"/>
      <c r="F40" s="6"/>
      <c r="G40" s="6"/>
      <c r="H40" s="6"/>
      <c r="I40" s="6">
        <v>1</v>
      </c>
      <c r="J40" s="6">
        <f t="shared" si="0"/>
        <v>1</v>
      </c>
      <c r="K40" s="19" t="s">
        <v>14</v>
      </c>
      <c r="L40" s="12"/>
      <c r="M40" s="22"/>
      <c r="N40" s="22"/>
      <c r="O40" s="22"/>
      <c r="P40" s="22"/>
      <c r="Q40" s="20"/>
      <c r="R40" s="20"/>
    </row>
    <row r="41" spans="1:18" s="10" customFormat="1" ht="17.25" customHeight="1">
      <c r="A41" s="27" t="s">
        <v>150</v>
      </c>
      <c r="B41" s="13" t="s">
        <v>82</v>
      </c>
      <c r="C41" s="6"/>
      <c r="D41" s="45"/>
      <c r="E41" s="6"/>
      <c r="F41" s="6"/>
      <c r="G41" s="6"/>
      <c r="H41" s="6"/>
      <c r="I41" s="6">
        <v>1</v>
      </c>
      <c r="J41" s="6">
        <f t="shared" si="0"/>
        <v>1</v>
      </c>
      <c r="K41" s="19" t="s">
        <v>14</v>
      </c>
      <c r="M41" s="20"/>
      <c r="N41" s="20"/>
      <c r="O41" s="20"/>
      <c r="P41" s="20"/>
      <c r="Q41" s="20"/>
      <c r="R41" s="20"/>
    </row>
    <row r="42" spans="1:18" s="10" customFormat="1" ht="29.25" customHeight="1">
      <c r="A42" s="27" t="s">
        <v>151</v>
      </c>
      <c r="B42" s="13" t="s">
        <v>13</v>
      </c>
      <c r="C42" s="6" t="s">
        <v>25</v>
      </c>
      <c r="D42" s="45" t="s">
        <v>97</v>
      </c>
      <c r="E42" s="6"/>
      <c r="F42" s="6"/>
      <c r="G42" s="6"/>
      <c r="H42" s="6">
        <v>10</v>
      </c>
      <c r="I42" s="6">
        <v>6</v>
      </c>
      <c r="J42" s="6">
        <f t="shared" si="0"/>
        <v>16</v>
      </c>
      <c r="K42" s="19" t="s">
        <v>98</v>
      </c>
      <c r="M42" s="20"/>
      <c r="N42" s="20"/>
      <c r="O42" s="20"/>
      <c r="P42" s="20"/>
      <c r="Q42" s="20"/>
      <c r="R42" s="20"/>
    </row>
    <row r="43" spans="1:18" s="10" customFormat="1" ht="30" customHeight="1">
      <c r="A43" s="27" t="s">
        <v>152</v>
      </c>
      <c r="B43" s="13" t="s">
        <v>13</v>
      </c>
      <c r="C43" s="6" t="s">
        <v>37</v>
      </c>
      <c r="D43" s="45" t="s">
        <v>99</v>
      </c>
      <c r="E43" s="6"/>
      <c r="F43" s="6"/>
      <c r="G43" s="6"/>
      <c r="H43" s="6"/>
      <c r="I43" s="6">
        <v>4</v>
      </c>
      <c r="J43" s="6">
        <f t="shared" si="0"/>
        <v>4</v>
      </c>
      <c r="K43" s="19" t="s">
        <v>98</v>
      </c>
      <c r="M43" s="20"/>
      <c r="N43" s="20"/>
      <c r="O43" s="20"/>
      <c r="P43" s="20"/>
      <c r="Q43" s="20"/>
      <c r="R43" s="20"/>
    </row>
    <row r="44" spans="1:18" s="10" customFormat="1" ht="33.75" customHeight="1">
      <c r="A44" s="27" t="s">
        <v>153</v>
      </c>
      <c r="B44" s="13" t="s">
        <v>238</v>
      </c>
      <c r="C44" s="6"/>
      <c r="D44" s="31" t="s">
        <v>257</v>
      </c>
      <c r="E44" s="26"/>
      <c r="F44" s="19"/>
      <c r="G44" s="6"/>
      <c r="H44" s="19">
        <v>2</v>
      </c>
      <c r="I44" s="19"/>
      <c r="J44" s="6">
        <f t="shared" si="0"/>
        <v>2</v>
      </c>
      <c r="K44" s="19" t="s">
        <v>26</v>
      </c>
      <c r="M44" s="20"/>
      <c r="N44" s="20"/>
      <c r="O44" s="20"/>
      <c r="P44" s="20"/>
      <c r="Q44" s="20"/>
      <c r="R44" s="20"/>
    </row>
    <row r="45" spans="1:18" s="10" customFormat="1" ht="30" customHeight="1">
      <c r="A45" s="27" t="s">
        <v>154</v>
      </c>
      <c r="B45" s="13" t="s">
        <v>180</v>
      </c>
      <c r="C45" s="6" t="s">
        <v>182</v>
      </c>
      <c r="D45" s="28" t="s">
        <v>181</v>
      </c>
      <c r="E45" s="6"/>
      <c r="F45" s="6"/>
      <c r="G45" s="6">
        <v>1</v>
      </c>
      <c r="H45" s="6"/>
      <c r="I45" s="6"/>
      <c r="J45" s="6">
        <f t="shared" si="0"/>
        <v>1</v>
      </c>
      <c r="K45" s="6" t="s">
        <v>35</v>
      </c>
      <c r="M45" s="20"/>
      <c r="N45" s="20"/>
      <c r="O45" s="20"/>
      <c r="P45" s="20"/>
      <c r="Q45" s="20"/>
      <c r="R45" s="20"/>
    </row>
    <row r="46" spans="1:18" s="10" customFormat="1" ht="45.75" customHeight="1">
      <c r="A46" s="27" t="s">
        <v>155</v>
      </c>
      <c r="B46" s="13" t="s">
        <v>250</v>
      </c>
      <c r="C46" s="6" t="s">
        <v>236</v>
      </c>
      <c r="D46" s="28" t="s">
        <v>251</v>
      </c>
      <c r="E46" s="6"/>
      <c r="F46" s="6"/>
      <c r="G46" s="6"/>
      <c r="H46" s="6">
        <v>1</v>
      </c>
      <c r="I46" s="6"/>
      <c r="J46" s="6">
        <f t="shared" si="0"/>
        <v>1</v>
      </c>
      <c r="K46" s="19" t="s">
        <v>31</v>
      </c>
      <c r="M46" s="20"/>
      <c r="N46" s="20"/>
      <c r="O46" s="20"/>
      <c r="P46" s="20"/>
      <c r="Q46" s="20"/>
      <c r="R46" s="20"/>
    </row>
    <row r="47" spans="1:18" s="10" customFormat="1" ht="27.75" customHeight="1">
      <c r="A47" s="27" t="s">
        <v>156</v>
      </c>
      <c r="B47" s="13" t="s">
        <v>57</v>
      </c>
      <c r="C47" s="28" t="s">
        <v>56</v>
      </c>
      <c r="D47" s="38"/>
      <c r="E47" s="6"/>
      <c r="F47" s="6"/>
      <c r="G47" s="6"/>
      <c r="H47" s="6"/>
      <c r="I47" s="6">
        <v>1</v>
      </c>
      <c r="J47" s="6">
        <f t="shared" si="0"/>
        <v>1</v>
      </c>
      <c r="K47" s="19" t="s">
        <v>87</v>
      </c>
      <c r="M47" s="20"/>
      <c r="N47" s="20"/>
      <c r="O47" s="20"/>
      <c r="P47" s="20"/>
      <c r="Q47" s="20"/>
      <c r="R47" s="20"/>
    </row>
    <row r="48" spans="1:18" s="10" customFormat="1" ht="42" customHeight="1">
      <c r="A48" s="27" t="s">
        <v>157</v>
      </c>
      <c r="B48" s="5" t="s">
        <v>239</v>
      </c>
      <c r="C48" s="6" t="s">
        <v>24</v>
      </c>
      <c r="D48" s="31" t="s">
        <v>248</v>
      </c>
      <c r="E48" s="6"/>
      <c r="F48" s="6"/>
      <c r="G48" s="6"/>
      <c r="H48" s="6">
        <v>1</v>
      </c>
      <c r="I48" s="6"/>
      <c r="J48" s="6">
        <f t="shared" si="0"/>
        <v>1</v>
      </c>
      <c r="K48" s="6" t="s">
        <v>31</v>
      </c>
      <c r="M48" s="20"/>
      <c r="N48" s="20"/>
      <c r="O48" s="20"/>
      <c r="P48" s="20"/>
      <c r="Q48" s="20"/>
      <c r="R48" s="20"/>
    </row>
    <row r="49" spans="1:18" s="10" customFormat="1" ht="44.25" customHeight="1">
      <c r="A49" s="27" t="s">
        <v>158</v>
      </c>
      <c r="B49" s="5" t="s">
        <v>240</v>
      </c>
      <c r="C49" s="6" t="s">
        <v>241</v>
      </c>
      <c r="D49" s="28" t="s">
        <v>249</v>
      </c>
      <c r="E49" s="6"/>
      <c r="F49" s="6"/>
      <c r="G49" s="6"/>
      <c r="H49" s="6">
        <v>7</v>
      </c>
      <c r="I49" s="6"/>
      <c r="J49" s="6">
        <f t="shared" si="0"/>
        <v>7</v>
      </c>
      <c r="K49" s="6" t="s">
        <v>59</v>
      </c>
      <c r="M49" s="20"/>
      <c r="N49" s="20"/>
      <c r="O49" s="20"/>
      <c r="P49" s="20"/>
      <c r="Q49" s="20"/>
      <c r="R49" s="20"/>
    </row>
    <row r="50" spans="1:18" s="10" customFormat="1" ht="40.5" customHeight="1">
      <c r="A50" s="27" t="s">
        <v>159</v>
      </c>
      <c r="B50" s="13" t="s">
        <v>65</v>
      </c>
      <c r="C50" s="28" t="s">
        <v>66</v>
      </c>
      <c r="D50" s="28" t="s">
        <v>100</v>
      </c>
      <c r="E50" s="6"/>
      <c r="F50" s="6"/>
      <c r="G50" s="6"/>
      <c r="H50" s="6">
        <v>10</v>
      </c>
      <c r="I50" s="6">
        <v>1</v>
      </c>
      <c r="J50" s="6">
        <f t="shared" si="0"/>
        <v>11</v>
      </c>
      <c r="K50" s="19" t="s">
        <v>35</v>
      </c>
      <c r="M50" s="20"/>
      <c r="N50" s="20"/>
      <c r="O50" s="20"/>
      <c r="P50" s="20"/>
      <c r="Q50" s="20"/>
      <c r="R50" s="20"/>
    </row>
    <row r="51" spans="1:18" s="10" customFormat="1" ht="30" customHeight="1">
      <c r="A51" s="27" t="s">
        <v>160</v>
      </c>
      <c r="B51" s="13" t="s">
        <v>185</v>
      </c>
      <c r="C51" s="6" t="s">
        <v>28</v>
      </c>
      <c r="D51" s="28" t="s">
        <v>186</v>
      </c>
      <c r="E51" s="6"/>
      <c r="F51" s="6"/>
      <c r="G51" s="6">
        <v>1</v>
      </c>
      <c r="H51" s="6"/>
      <c r="I51" s="6"/>
      <c r="J51" s="6">
        <f t="shared" si="0"/>
        <v>1</v>
      </c>
      <c r="K51" s="19" t="s">
        <v>35</v>
      </c>
      <c r="L51" s="34"/>
      <c r="M51" s="35"/>
      <c r="N51" s="35"/>
      <c r="O51" s="35"/>
      <c r="P51" s="35"/>
      <c r="Q51" s="20"/>
      <c r="R51" s="20"/>
    </row>
    <row r="52" spans="1:18" s="10" customFormat="1" ht="29.25" customHeight="1">
      <c r="A52" s="27" t="s">
        <v>161</v>
      </c>
      <c r="B52" s="13" t="s">
        <v>45</v>
      </c>
      <c r="C52" s="28" t="s">
        <v>40</v>
      </c>
      <c r="D52" s="38"/>
      <c r="E52" s="6"/>
      <c r="F52" s="6"/>
      <c r="G52" s="6"/>
      <c r="H52" s="6"/>
      <c r="I52" s="6">
        <v>1</v>
      </c>
      <c r="J52" s="6">
        <f t="shared" si="0"/>
        <v>1</v>
      </c>
      <c r="K52" s="19" t="s">
        <v>87</v>
      </c>
      <c r="L52" s="12"/>
      <c r="M52" s="22"/>
      <c r="N52" s="22"/>
      <c r="O52" s="22"/>
      <c r="P52" s="22"/>
      <c r="Q52" s="20"/>
      <c r="R52" s="20"/>
    </row>
    <row r="53" spans="1:18" s="10" customFormat="1" ht="29.25" customHeight="1">
      <c r="A53" s="27" t="s">
        <v>162</v>
      </c>
      <c r="B53" s="13" t="s">
        <v>45</v>
      </c>
      <c r="C53" s="6" t="s">
        <v>208</v>
      </c>
      <c r="D53" s="28" t="s">
        <v>219</v>
      </c>
      <c r="E53" s="6"/>
      <c r="F53" s="6"/>
      <c r="G53" s="6">
        <v>2</v>
      </c>
      <c r="H53" s="6">
        <v>2</v>
      </c>
      <c r="I53" s="6"/>
      <c r="J53" s="6">
        <f t="shared" si="0"/>
        <v>4</v>
      </c>
      <c r="K53" s="19" t="s">
        <v>59</v>
      </c>
      <c r="L53" s="12"/>
      <c r="M53" s="22"/>
      <c r="N53" s="22"/>
      <c r="O53" s="22"/>
      <c r="P53" s="22"/>
      <c r="Q53" s="20"/>
      <c r="R53" s="20"/>
    </row>
    <row r="54" spans="1:18" s="11" customFormat="1" ht="32.25" customHeight="1">
      <c r="A54" s="27" t="s">
        <v>163</v>
      </c>
      <c r="B54" s="13" t="s">
        <v>58</v>
      </c>
      <c r="C54" s="6" t="s">
        <v>24</v>
      </c>
      <c r="D54" s="28" t="s">
        <v>101</v>
      </c>
      <c r="E54" s="6"/>
      <c r="F54" s="6"/>
      <c r="G54" s="6"/>
      <c r="H54" s="6">
        <v>2</v>
      </c>
      <c r="I54" s="6">
        <v>1</v>
      </c>
      <c r="J54" s="6">
        <f t="shared" si="0"/>
        <v>3</v>
      </c>
      <c r="K54" s="6" t="s">
        <v>29</v>
      </c>
      <c r="L54" s="10"/>
      <c r="M54" s="20"/>
      <c r="N54" s="20"/>
      <c r="O54" s="20"/>
      <c r="P54" s="20"/>
      <c r="Q54" s="23"/>
      <c r="R54" s="23"/>
    </row>
    <row r="55" spans="1:18" s="11" customFormat="1" ht="32.25" customHeight="1">
      <c r="A55" s="27" t="s">
        <v>164</v>
      </c>
      <c r="B55" s="13" t="s">
        <v>197</v>
      </c>
      <c r="C55" s="6" t="s">
        <v>24</v>
      </c>
      <c r="D55" s="28"/>
      <c r="E55" s="6"/>
      <c r="F55" s="6"/>
      <c r="G55" s="6">
        <v>1</v>
      </c>
      <c r="H55" s="6"/>
      <c r="I55" s="6"/>
      <c r="J55" s="6">
        <f t="shared" si="0"/>
        <v>1</v>
      </c>
      <c r="K55" s="6" t="s">
        <v>198</v>
      </c>
      <c r="L55" s="10"/>
      <c r="M55" s="20"/>
      <c r="N55" s="20"/>
      <c r="O55" s="20"/>
      <c r="P55" s="20"/>
      <c r="Q55" s="23"/>
      <c r="R55" s="23"/>
    </row>
    <row r="56" spans="1:18" s="10" customFormat="1" ht="20.100000000000001" customHeight="1">
      <c r="A56" s="27" t="s">
        <v>165</v>
      </c>
      <c r="B56" s="13" t="s">
        <v>114</v>
      </c>
      <c r="C56" s="6" t="s">
        <v>24</v>
      </c>
      <c r="D56" s="28"/>
      <c r="E56" s="6"/>
      <c r="F56" s="6"/>
      <c r="G56" s="6">
        <v>1</v>
      </c>
      <c r="H56" s="6"/>
      <c r="I56" s="6"/>
      <c r="J56" s="6">
        <f t="shared" si="0"/>
        <v>1</v>
      </c>
      <c r="K56" s="6" t="s">
        <v>115</v>
      </c>
      <c r="M56" s="20"/>
      <c r="N56" s="20"/>
      <c r="O56" s="20"/>
      <c r="P56" s="20"/>
      <c r="Q56" s="20"/>
      <c r="R56" s="20"/>
    </row>
    <row r="57" spans="1:18" s="11" customFormat="1" ht="28.5" customHeight="1">
      <c r="A57" s="27" t="s">
        <v>166</v>
      </c>
      <c r="B57" s="13" t="s">
        <v>231</v>
      </c>
      <c r="C57" s="6" t="s">
        <v>24</v>
      </c>
      <c r="D57" s="28"/>
      <c r="E57" s="6"/>
      <c r="F57" s="6"/>
      <c r="G57" s="6">
        <v>3</v>
      </c>
      <c r="H57" s="6"/>
      <c r="I57" s="6"/>
      <c r="J57" s="6">
        <f t="shared" si="0"/>
        <v>3</v>
      </c>
      <c r="K57" s="19" t="s">
        <v>198</v>
      </c>
      <c r="L57" s="10"/>
      <c r="M57" s="20"/>
      <c r="N57" s="20"/>
      <c r="O57" s="20"/>
      <c r="P57" s="20"/>
      <c r="Q57" s="23"/>
      <c r="R57" s="23"/>
    </row>
    <row r="58" spans="1:18" s="10" customFormat="1" ht="39.75" customHeight="1">
      <c r="A58" s="27" t="s">
        <v>167</v>
      </c>
      <c r="B58" s="13" t="s">
        <v>242</v>
      </c>
      <c r="C58" s="6" t="s">
        <v>266</v>
      </c>
      <c r="D58" s="6" t="s">
        <v>271</v>
      </c>
      <c r="E58" s="6"/>
      <c r="F58" s="6"/>
      <c r="G58" s="6"/>
      <c r="H58" s="6">
        <v>2</v>
      </c>
      <c r="I58" s="6"/>
      <c r="J58" s="6">
        <f t="shared" si="0"/>
        <v>2</v>
      </c>
      <c r="K58" s="19" t="s">
        <v>59</v>
      </c>
      <c r="M58" s="20"/>
      <c r="N58" s="20"/>
      <c r="O58" s="20"/>
      <c r="P58" s="20"/>
      <c r="Q58" s="20"/>
      <c r="R58" s="20"/>
    </row>
    <row r="59" spans="1:18" s="10" customFormat="1" ht="30" customHeight="1">
      <c r="A59" s="27" t="s">
        <v>168</v>
      </c>
      <c r="B59" s="13" t="s">
        <v>15</v>
      </c>
      <c r="C59" s="28" t="s">
        <v>64</v>
      </c>
      <c r="D59" s="28" t="s">
        <v>260</v>
      </c>
      <c r="E59" s="6"/>
      <c r="F59" s="6"/>
      <c r="G59" s="6"/>
      <c r="H59" s="6"/>
      <c r="I59" s="6">
        <v>2</v>
      </c>
      <c r="J59" s="6">
        <f t="shared" si="0"/>
        <v>2</v>
      </c>
      <c r="K59" s="6" t="s">
        <v>35</v>
      </c>
      <c r="M59" s="20"/>
      <c r="N59" s="20"/>
      <c r="O59" s="20"/>
      <c r="P59" s="20"/>
      <c r="Q59" s="20"/>
      <c r="R59" s="20"/>
    </row>
    <row r="60" spans="1:18" s="10" customFormat="1" ht="25.5" customHeight="1">
      <c r="A60" s="27" t="s">
        <v>169</v>
      </c>
      <c r="B60" s="13" t="s">
        <v>199</v>
      </c>
      <c r="C60" s="28"/>
      <c r="D60" s="28"/>
      <c r="E60" s="6"/>
      <c r="F60" s="6"/>
      <c r="G60" s="6">
        <v>1</v>
      </c>
      <c r="H60" s="6"/>
      <c r="I60" s="6"/>
      <c r="J60" s="6">
        <f t="shared" si="0"/>
        <v>1</v>
      </c>
      <c r="K60" s="6" t="s">
        <v>87</v>
      </c>
      <c r="M60" s="20"/>
      <c r="N60" s="20"/>
      <c r="O60" s="20"/>
      <c r="P60" s="20"/>
      <c r="Q60" s="20"/>
      <c r="R60" s="20"/>
    </row>
    <row r="61" spans="1:18" s="11" customFormat="1" ht="28.5" customHeight="1">
      <c r="A61" s="27" t="s">
        <v>170</v>
      </c>
      <c r="B61" s="13" t="s">
        <v>62</v>
      </c>
      <c r="C61" s="6" t="s">
        <v>63</v>
      </c>
      <c r="D61" s="28" t="s">
        <v>102</v>
      </c>
      <c r="E61" s="6"/>
      <c r="F61" s="6"/>
      <c r="G61" s="6"/>
      <c r="H61" s="6">
        <v>4</v>
      </c>
      <c r="I61" s="6">
        <v>2</v>
      </c>
      <c r="J61" s="6">
        <f t="shared" si="0"/>
        <v>6</v>
      </c>
      <c r="K61" s="19" t="s">
        <v>35</v>
      </c>
      <c r="L61" s="10"/>
      <c r="M61" s="20"/>
      <c r="N61" s="20"/>
      <c r="O61" s="20"/>
      <c r="P61" s="20"/>
      <c r="Q61" s="23"/>
      <c r="R61" s="23"/>
    </row>
    <row r="62" spans="1:18" s="10" customFormat="1" ht="32.25" customHeight="1">
      <c r="A62" s="27" t="s">
        <v>171</v>
      </c>
      <c r="B62" s="13" t="s">
        <v>243</v>
      </c>
      <c r="C62" s="6" t="s">
        <v>24</v>
      </c>
      <c r="D62" s="19" t="s">
        <v>270</v>
      </c>
      <c r="E62" s="26"/>
      <c r="F62" s="19"/>
      <c r="G62" s="6"/>
      <c r="H62" s="6">
        <v>1</v>
      </c>
      <c r="I62" s="19"/>
      <c r="J62" s="6">
        <f t="shared" si="0"/>
        <v>1</v>
      </c>
      <c r="K62" s="19" t="s">
        <v>31</v>
      </c>
      <c r="M62" s="20"/>
      <c r="N62" s="20"/>
      <c r="O62" s="20"/>
      <c r="P62" s="20"/>
      <c r="Q62" s="20"/>
      <c r="R62" s="20"/>
    </row>
    <row r="63" spans="1:18" s="10" customFormat="1" ht="30" customHeight="1">
      <c r="A63" s="27" t="s">
        <v>172</v>
      </c>
      <c r="B63" s="13" t="s">
        <v>43</v>
      </c>
      <c r="C63" s="28" t="s">
        <v>39</v>
      </c>
      <c r="D63" s="28"/>
      <c r="E63" s="6"/>
      <c r="F63" s="6"/>
      <c r="G63" s="6"/>
      <c r="H63" s="6"/>
      <c r="I63" s="6">
        <v>1</v>
      </c>
      <c r="J63" s="6">
        <f t="shared" si="0"/>
        <v>1</v>
      </c>
      <c r="K63" s="19" t="s">
        <v>87</v>
      </c>
      <c r="M63" s="20"/>
      <c r="N63" s="20"/>
      <c r="O63" s="20"/>
      <c r="P63" s="20"/>
      <c r="Q63" s="20"/>
      <c r="R63" s="20"/>
    </row>
    <row r="64" spans="1:18" s="10" customFormat="1" ht="32.25" customHeight="1">
      <c r="A64" s="27" t="s">
        <v>173</v>
      </c>
      <c r="B64" s="13" t="s">
        <v>43</v>
      </c>
      <c r="C64" s="28" t="s">
        <v>56</v>
      </c>
      <c r="D64" s="38"/>
      <c r="E64" s="6"/>
      <c r="F64" s="6"/>
      <c r="G64" s="6"/>
      <c r="H64" s="6"/>
      <c r="I64" s="6">
        <v>1</v>
      </c>
      <c r="J64" s="6">
        <f t="shared" si="0"/>
        <v>1</v>
      </c>
      <c r="K64" s="19" t="s">
        <v>87</v>
      </c>
      <c r="M64" s="20"/>
      <c r="N64" s="20"/>
      <c r="O64" s="20"/>
      <c r="P64" s="20"/>
      <c r="Q64" s="20"/>
      <c r="R64" s="20"/>
    </row>
    <row r="65" spans="1:18" s="10" customFormat="1" ht="32.25" customHeight="1">
      <c r="A65" s="27" t="s">
        <v>174</v>
      </c>
      <c r="B65" s="13" t="s">
        <v>204</v>
      </c>
      <c r="C65" s="6" t="s">
        <v>205</v>
      </c>
      <c r="D65" s="28" t="s">
        <v>218</v>
      </c>
      <c r="E65" s="6"/>
      <c r="F65" s="6"/>
      <c r="G65" s="6">
        <v>2</v>
      </c>
      <c r="H65" s="6"/>
      <c r="I65" s="6"/>
      <c r="J65" s="6">
        <f t="shared" si="0"/>
        <v>2</v>
      </c>
      <c r="K65" s="19" t="s">
        <v>59</v>
      </c>
      <c r="M65" s="20"/>
      <c r="N65" s="20"/>
      <c r="O65" s="20"/>
      <c r="P65" s="20"/>
      <c r="Q65" s="20"/>
      <c r="R65" s="20"/>
    </row>
    <row r="66" spans="1:18" s="10" customFormat="1" ht="30" customHeight="1">
      <c r="A66" s="27" t="s">
        <v>175</v>
      </c>
      <c r="B66" s="13" t="s">
        <v>51</v>
      </c>
      <c r="C66" s="6" t="s">
        <v>24</v>
      </c>
      <c r="D66" s="28" t="s">
        <v>261</v>
      </c>
      <c r="E66" s="6"/>
      <c r="F66" s="6"/>
      <c r="G66" s="6"/>
      <c r="H66" s="6">
        <v>1</v>
      </c>
      <c r="I66" s="6">
        <v>1</v>
      </c>
      <c r="J66" s="6">
        <f t="shared" ref="J66:J82" si="1">SUM(G66:I66)</f>
        <v>2</v>
      </c>
      <c r="K66" s="6" t="s">
        <v>31</v>
      </c>
      <c r="M66" s="20"/>
      <c r="N66" s="20"/>
      <c r="O66" s="20"/>
      <c r="P66" s="20"/>
      <c r="Q66" s="20"/>
      <c r="R66" s="20"/>
    </row>
    <row r="67" spans="1:18" s="10" customFormat="1" ht="39.75" customHeight="1">
      <c r="A67" s="27" t="s">
        <v>176</v>
      </c>
      <c r="B67" s="39" t="s">
        <v>244</v>
      </c>
      <c r="C67" s="6" t="s">
        <v>245</v>
      </c>
      <c r="D67" s="28" t="s">
        <v>252</v>
      </c>
      <c r="E67" s="6"/>
      <c r="F67" s="6"/>
      <c r="G67" s="6"/>
      <c r="H67" s="6">
        <v>2</v>
      </c>
      <c r="I67" s="6"/>
      <c r="J67" s="6">
        <f t="shared" si="1"/>
        <v>2</v>
      </c>
      <c r="K67" s="6" t="s">
        <v>59</v>
      </c>
      <c r="L67" s="34"/>
      <c r="M67" s="35"/>
      <c r="N67" s="35"/>
      <c r="O67" s="35"/>
      <c r="P67" s="35"/>
      <c r="Q67" s="20"/>
      <c r="R67" s="20"/>
    </row>
    <row r="68" spans="1:18" s="10" customFormat="1" ht="30" customHeight="1">
      <c r="A68" s="27" t="s">
        <v>177</v>
      </c>
      <c r="B68" s="13" t="s">
        <v>226</v>
      </c>
      <c r="C68" s="6"/>
      <c r="D68" s="28" t="s">
        <v>227</v>
      </c>
      <c r="E68" s="6"/>
      <c r="F68" s="6"/>
      <c r="G68" s="6">
        <v>1</v>
      </c>
      <c r="H68" s="6"/>
      <c r="I68" s="6"/>
      <c r="J68" s="6">
        <f t="shared" si="1"/>
        <v>1</v>
      </c>
      <c r="K68" s="19" t="s">
        <v>203</v>
      </c>
      <c r="M68" s="20"/>
      <c r="N68" s="20"/>
      <c r="O68" s="20"/>
      <c r="P68" s="20"/>
      <c r="Q68" s="20"/>
      <c r="R68" s="20"/>
    </row>
    <row r="69" spans="1:18" s="10" customFormat="1" ht="30" customHeight="1">
      <c r="A69" s="27" t="s">
        <v>178</v>
      </c>
      <c r="B69" s="13" t="s">
        <v>67</v>
      </c>
      <c r="C69" s="6" t="s">
        <v>68</v>
      </c>
      <c r="D69" s="28" t="s">
        <v>262</v>
      </c>
      <c r="E69" s="6"/>
      <c r="F69" s="6"/>
      <c r="G69" s="6">
        <v>30</v>
      </c>
      <c r="H69" s="6">
        <v>10</v>
      </c>
      <c r="I69" s="6">
        <v>4</v>
      </c>
      <c r="J69" s="6">
        <f t="shared" si="1"/>
        <v>44</v>
      </c>
      <c r="K69" s="19" t="s">
        <v>69</v>
      </c>
      <c r="M69" s="20"/>
      <c r="N69" s="20"/>
      <c r="O69" s="20"/>
      <c r="P69" s="20"/>
      <c r="Q69" s="20"/>
      <c r="R69" s="20"/>
    </row>
    <row r="70" spans="1:18" s="10" customFormat="1" ht="26.25" customHeight="1">
      <c r="A70" s="27" t="s">
        <v>179</v>
      </c>
      <c r="B70" s="13" t="s">
        <v>44</v>
      </c>
      <c r="C70" s="28" t="s">
        <v>40</v>
      </c>
      <c r="D70" s="38"/>
      <c r="E70" s="6"/>
      <c r="F70" s="6"/>
      <c r="G70" s="6"/>
      <c r="H70" s="6"/>
      <c r="I70" s="6">
        <v>1</v>
      </c>
      <c r="J70" s="6">
        <f t="shared" si="1"/>
        <v>1</v>
      </c>
      <c r="K70" s="19" t="s">
        <v>87</v>
      </c>
      <c r="M70" s="20"/>
      <c r="N70" s="20"/>
      <c r="O70" s="20"/>
      <c r="P70" s="20"/>
      <c r="Q70" s="20"/>
      <c r="R70" s="20"/>
    </row>
    <row r="71" spans="1:18" s="11" customFormat="1" ht="31.2" customHeight="1">
      <c r="A71" s="27" t="s">
        <v>183</v>
      </c>
      <c r="B71" s="13" t="s">
        <v>267</v>
      </c>
      <c r="C71" s="6" t="s">
        <v>268</v>
      </c>
      <c r="D71" s="6" t="s">
        <v>269</v>
      </c>
      <c r="E71" s="6"/>
      <c r="F71" s="6"/>
      <c r="G71" s="6"/>
      <c r="H71" s="6">
        <v>2</v>
      </c>
      <c r="I71" s="6"/>
      <c r="J71" s="6">
        <f t="shared" si="1"/>
        <v>2</v>
      </c>
      <c r="K71" s="6" t="s">
        <v>59</v>
      </c>
      <c r="L71" s="10"/>
      <c r="M71" s="20"/>
      <c r="N71" s="20"/>
      <c r="O71" s="20"/>
      <c r="P71" s="20"/>
      <c r="Q71" s="23"/>
      <c r="R71" s="23"/>
    </row>
    <row r="72" spans="1:18" s="10" customFormat="1" ht="26.25" customHeight="1">
      <c r="A72" s="27" t="s">
        <v>184</v>
      </c>
      <c r="B72" s="13" t="s">
        <v>200</v>
      </c>
      <c r="C72" s="28" t="s">
        <v>24</v>
      </c>
      <c r="D72" s="28" t="s">
        <v>210</v>
      </c>
      <c r="E72" s="6"/>
      <c r="F72" s="6"/>
      <c r="G72" s="6">
        <v>1</v>
      </c>
      <c r="H72" s="6"/>
      <c r="I72" s="6"/>
      <c r="J72" s="6">
        <f t="shared" si="1"/>
        <v>1</v>
      </c>
      <c r="K72" s="19" t="s">
        <v>29</v>
      </c>
      <c r="M72" s="20"/>
      <c r="N72" s="20"/>
      <c r="O72" s="20"/>
      <c r="P72" s="20"/>
      <c r="Q72" s="20"/>
      <c r="R72" s="20"/>
    </row>
    <row r="73" spans="1:18" s="10" customFormat="1" ht="47.25" customHeight="1">
      <c r="A73" s="27" t="s">
        <v>189</v>
      </c>
      <c r="B73" s="37" t="s">
        <v>73</v>
      </c>
      <c r="C73" s="6"/>
      <c r="D73" s="28" t="s">
        <v>103</v>
      </c>
      <c r="E73" s="6"/>
      <c r="F73" s="6"/>
      <c r="G73" s="6">
        <v>2</v>
      </c>
      <c r="H73" s="6">
        <v>2</v>
      </c>
      <c r="I73" s="6">
        <v>2</v>
      </c>
      <c r="J73" s="6">
        <f t="shared" si="1"/>
        <v>6</v>
      </c>
      <c r="K73" s="6" t="s">
        <v>104</v>
      </c>
      <c r="M73" s="20"/>
      <c r="N73" s="20"/>
      <c r="O73" s="20"/>
      <c r="P73" s="20"/>
      <c r="Q73" s="20"/>
      <c r="R73" s="20"/>
    </row>
    <row r="74" spans="1:18" s="10" customFormat="1" ht="30" customHeight="1">
      <c r="A74" s="27" t="s">
        <v>190</v>
      </c>
      <c r="B74" s="13" t="s">
        <v>78</v>
      </c>
      <c r="C74" s="6" t="s">
        <v>24</v>
      </c>
      <c r="D74" s="28" t="s">
        <v>105</v>
      </c>
      <c r="E74" s="6"/>
      <c r="F74" s="6"/>
      <c r="G74" s="6"/>
      <c r="H74" s="6"/>
      <c r="I74" s="6">
        <v>1</v>
      </c>
      <c r="J74" s="6">
        <f t="shared" si="1"/>
        <v>1</v>
      </c>
      <c r="K74" s="6" t="s">
        <v>79</v>
      </c>
      <c r="M74" s="20"/>
      <c r="N74" s="20"/>
      <c r="O74" s="20"/>
      <c r="P74" s="20"/>
      <c r="Q74" s="20"/>
      <c r="R74" s="20"/>
    </row>
    <row r="75" spans="1:18" s="10" customFormat="1" ht="29.25" customHeight="1">
      <c r="A75" s="27" t="s">
        <v>193</v>
      </c>
      <c r="B75" s="13" t="s">
        <v>72</v>
      </c>
      <c r="C75" s="6" t="s">
        <v>24</v>
      </c>
      <c r="D75" s="28" t="s">
        <v>106</v>
      </c>
      <c r="E75" s="6"/>
      <c r="F75" s="6"/>
      <c r="G75" s="6"/>
      <c r="H75" s="6"/>
      <c r="I75" s="6">
        <v>1</v>
      </c>
      <c r="J75" s="6">
        <f t="shared" si="1"/>
        <v>1</v>
      </c>
      <c r="K75" s="6" t="s">
        <v>31</v>
      </c>
      <c r="M75" s="20"/>
      <c r="N75" s="20"/>
      <c r="O75" s="20"/>
      <c r="P75" s="20"/>
      <c r="Q75" s="20"/>
      <c r="R75" s="20"/>
    </row>
    <row r="76" spans="1:18" s="10" customFormat="1" ht="29.25" customHeight="1">
      <c r="A76" s="27" t="s">
        <v>194</v>
      </c>
      <c r="B76" s="13" t="s">
        <v>228</v>
      </c>
      <c r="C76" s="6" t="s">
        <v>229</v>
      </c>
      <c r="D76" s="28" t="s">
        <v>230</v>
      </c>
      <c r="E76" s="6"/>
      <c r="F76" s="6"/>
      <c r="G76" s="6">
        <v>1</v>
      </c>
      <c r="H76" s="6"/>
      <c r="I76" s="6"/>
      <c r="J76" s="6">
        <f t="shared" si="1"/>
        <v>1</v>
      </c>
      <c r="K76" s="6" t="s">
        <v>26</v>
      </c>
      <c r="M76" s="20"/>
      <c r="N76" s="20"/>
      <c r="O76" s="20"/>
      <c r="P76" s="20"/>
      <c r="Q76" s="20"/>
      <c r="R76" s="20"/>
    </row>
    <row r="77" spans="1:18" s="34" customFormat="1" ht="30.75" customHeight="1">
      <c r="A77" s="27" t="s">
        <v>195</v>
      </c>
      <c r="B77" s="40" t="s">
        <v>246</v>
      </c>
      <c r="C77" s="6"/>
      <c r="D77" s="41"/>
      <c r="E77" s="6"/>
      <c r="F77" s="6"/>
      <c r="G77" s="6"/>
      <c r="H77" s="6">
        <v>2</v>
      </c>
      <c r="I77" s="6"/>
      <c r="J77" s="6">
        <f t="shared" si="1"/>
        <v>2</v>
      </c>
      <c r="K77" s="6" t="s">
        <v>80</v>
      </c>
      <c r="L77" s="10"/>
      <c r="M77" s="20"/>
      <c r="N77" s="20"/>
      <c r="O77" s="20"/>
      <c r="P77" s="20"/>
      <c r="Q77" s="35"/>
      <c r="R77" s="35"/>
    </row>
    <row r="78" spans="1:18" s="34" customFormat="1" ht="33" customHeight="1">
      <c r="A78" s="27" t="s">
        <v>196</v>
      </c>
      <c r="B78" s="13" t="s">
        <v>247</v>
      </c>
      <c r="C78" s="6"/>
      <c r="D78" s="6"/>
      <c r="E78" s="42"/>
      <c r="F78" s="42"/>
      <c r="G78" s="6"/>
      <c r="H78" s="6">
        <v>2</v>
      </c>
      <c r="I78" s="6"/>
      <c r="J78" s="6">
        <f t="shared" si="1"/>
        <v>2</v>
      </c>
      <c r="K78" s="42" t="s">
        <v>80</v>
      </c>
      <c r="L78" s="10"/>
      <c r="M78" s="20"/>
      <c r="N78" s="20"/>
      <c r="O78" s="20"/>
      <c r="P78" s="20"/>
      <c r="Q78" s="35"/>
      <c r="R78" s="35"/>
    </row>
    <row r="79" spans="1:18" s="10" customFormat="1" ht="27" customHeight="1">
      <c r="A79" s="27" t="s">
        <v>214</v>
      </c>
      <c r="B79" s="13" t="s">
        <v>55</v>
      </c>
      <c r="C79" s="6" t="s">
        <v>50</v>
      </c>
      <c r="D79" s="28" t="s">
        <v>107</v>
      </c>
      <c r="E79" s="6"/>
      <c r="F79" s="6"/>
      <c r="G79" s="6"/>
      <c r="H79" s="6"/>
      <c r="I79" s="6">
        <v>1</v>
      </c>
      <c r="J79" s="6">
        <f t="shared" si="1"/>
        <v>1</v>
      </c>
      <c r="K79" s="6" t="s">
        <v>53</v>
      </c>
      <c r="M79" s="20"/>
      <c r="N79" s="20"/>
      <c r="O79" s="20"/>
      <c r="P79" s="20"/>
      <c r="Q79" s="20"/>
      <c r="R79" s="20"/>
    </row>
    <row r="80" spans="1:18" s="10" customFormat="1" ht="27" customHeight="1">
      <c r="A80" s="27" t="s">
        <v>215</v>
      </c>
      <c r="B80" s="13" t="s">
        <v>60</v>
      </c>
      <c r="C80" s="6"/>
      <c r="D80" s="45" t="s">
        <v>108</v>
      </c>
      <c r="E80" s="6"/>
      <c r="F80" s="6"/>
      <c r="G80" s="6">
        <v>1</v>
      </c>
      <c r="H80" s="6"/>
      <c r="I80" s="6">
        <v>1</v>
      </c>
      <c r="J80" s="6">
        <f t="shared" si="1"/>
        <v>2</v>
      </c>
      <c r="K80" s="19" t="s">
        <v>98</v>
      </c>
      <c r="M80" s="20"/>
      <c r="N80" s="20"/>
      <c r="O80" s="20"/>
      <c r="P80" s="20"/>
      <c r="Q80" s="20"/>
      <c r="R80" s="20"/>
    </row>
    <row r="81" spans="1:18" s="10" customFormat="1" ht="26.25" customHeight="1">
      <c r="A81" s="27" t="s">
        <v>216</v>
      </c>
      <c r="B81" s="13" t="s">
        <v>61</v>
      </c>
      <c r="C81" s="6"/>
      <c r="D81" s="45" t="s">
        <v>109</v>
      </c>
      <c r="E81" s="6"/>
      <c r="F81" s="6"/>
      <c r="G81" s="6">
        <v>1</v>
      </c>
      <c r="H81" s="6"/>
      <c r="I81" s="6">
        <v>1</v>
      </c>
      <c r="J81" s="6">
        <f t="shared" si="1"/>
        <v>2</v>
      </c>
      <c r="K81" s="19" t="s">
        <v>98</v>
      </c>
      <c r="M81" s="20"/>
      <c r="N81" s="20"/>
      <c r="O81" s="20"/>
      <c r="P81" s="20"/>
      <c r="Q81" s="20"/>
      <c r="R81" s="20"/>
    </row>
    <row r="82" spans="1:18" s="10" customFormat="1" ht="27.6">
      <c r="A82" s="27" t="s">
        <v>217</v>
      </c>
      <c r="B82" s="13" t="s">
        <v>16</v>
      </c>
      <c r="C82" s="6" t="s">
        <v>17</v>
      </c>
      <c r="D82" s="45" t="s">
        <v>18</v>
      </c>
      <c r="E82" s="6"/>
      <c r="F82" s="6"/>
      <c r="G82" s="6"/>
      <c r="H82" s="6">
        <v>1</v>
      </c>
      <c r="I82" s="6">
        <v>2</v>
      </c>
      <c r="J82" s="6">
        <f t="shared" si="1"/>
        <v>3</v>
      </c>
      <c r="K82" s="19" t="s">
        <v>19</v>
      </c>
      <c r="M82" s="20"/>
      <c r="N82" s="20"/>
      <c r="O82" s="20"/>
      <c r="P82" s="20"/>
      <c r="Q82" s="20"/>
      <c r="R82" s="20"/>
    </row>
    <row r="83" spans="1:18" ht="15.75" customHeight="1">
      <c r="A83" s="46" t="s">
        <v>11</v>
      </c>
      <c r="B83" s="46"/>
      <c r="C83" s="46"/>
      <c r="D83" s="46"/>
      <c r="E83" s="46"/>
      <c r="F83" s="46"/>
      <c r="G83" s="46"/>
      <c r="H83" s="46"/>
      <c r="I83" s="46"/>
      <c r="J83" s="33">
        <f>SUM(J5:J82)</f>
        <v>283</v>
      </c>
      <c r="K83" s="32"/>
    </row>
  </sheetData>
  <mergeCells count="10">
    <mergeCell ref="A83:I83"/>
    <mergeCell ref="G3:K3"/>
    <mergeCell ref="G2:K2"/>
    <mergeCell ref="A1:K1"/>
    <mergeCell ref="A3:A4"/>
    <mergeCell ref="B3:B4"/>
    <mergeCell ref="C3:C4"/>
    <mergeCell ref="D3:D4"/>
    <mergeCell ref="E3:E4"/>
    <mergeCell ref="F3:F4"/>
  </mergeCells>
  <phoneticPr fontId="0" type="noConversion"/>
  <printOptions gridLines="1"/>
  <pageMargins left="0.19685039370078741" right="0.15748031496062992" top="0.19685039370078741" bottom="0.15748031496062992" header="0.15748031496062992" footer="0.31496062992125984"/>
  <pageSetup paperSize="9" scale="74" fitToHeight="0" orientation="landscape" blackAndWhite="1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Odczynniki chemiczne</vt:lpstr>
      <vt:lpstr>'Odczynniki chemiczne'!Obszar_wydruku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WIOŚ</cp:lastModifiedBy>
  <cp:lastPrinted>2018-07-17T13:19:41Z</cp:lastPrinted>
  <dcterms:created xsi:type="dcterms:W3CDTF">2012-02-24T10:45:11Z</dcterms:created>
  <dcterms:modified xsi:type="dcterms:W3CDTF">2018-08-20T20:42:41Z</dcterms:modified>
</cp:coreProperties>
</file>