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Wzorce" sheetId="1" r:id="rId1"/>
  </sheets>
  <definedNames>
    <definedName name="_xlnm.Print_Area" localSheetId="0">'Wzorce'!$B$1:$L$60</definedName>
  </definedNames>
  <calcPr fullCalcOnLoad="1"/>
</workbook>
</file>

<file path=xl/sharedStrings.xml><?xml version="1.0" encoding="utf-8"?>
<sst xmlns="http://schemas.openxmlformats.org/spreadsheetml/2006/main" count="209" uniqueCount="138">
  <si>
    <t>SUMA</t>
  </si>
  <si>
    <t>Jednostka opakowania</t>
  </si>
  <si>
    <t>Lp.</t>
  </si>
  <si>
    <t>Parametry</t>
  </si>
  <si>
    <t>Referencyjny producent/dostawca (gwarantujący minimalne wymagania jakościowe) i nr katalogowy</t>
  </si>
  <si>
    <t>1 ml</t>
  </si>
  <si>
    <r>
      <t xml:space="preserve">Oferowany producent i nr katalogowy </t>
    </r>
    <r>
      <rPr>
        <b/>
        <sz val="10.5"/>
        <color indexed="10"/>
        <rFont val="Times New Roman"/>
        <family val="1"/>
      </rPr>
      <t>(WYPEŁNIA WYKONAWCA)</t>
    </r>
  </si>
  <si>
    <r>
      <t xml:space="preserve">Jednostka opakowania </t>
    </r>
    <r>
      <rPr>
        <b/>
        <sz val="10.5"/>
        <color indexed="10"/>
        <rFont val="Times New Roman"/>
        <family val="1"/>
      </rPr>
      <t>(WYPEŁNIA WYKONAWCA)</t>
    </r>
  </si>
  <si>
    <t>Miejsce dostawy/Wielkość zamówienia</t>
  </si>
  <si>
    <t>100 ml</t>
  </si>
  <si>
    <t>Laboratorium w Sieradzu                  (ul. P.O.W. 70/72,   98-200 Sieradz)</t>
  </si>
  <si>
    <t>Laboratorium w Piotrkowie Tr.                  (ul. Bawełniana 18,    97-300 Piotrków Tr.)</t>
  </si>
  <si>
    <t xml:space="preserve"> </t>
  </si>
  <si>
    <t>Mieszanina 6 wzorców (F, Cl, Br, NO3, PO4 i SO4) w wodzie</t>
  </si>
  <si>
    <t>Zasadowość</t>
  </si>
  <si>
    <t>NAZWA WZORCA</t>
  </si>
  <si>
    <t xml:space="preserve"> 1000  µg/ml w wodzie</t>
  </si>
  <si>
    <t>500 ml</t>
  </si>
  <si>
    <t>Laboratorium w Łodzi    (ul. Lipowa 16,   90-743 Łódź)</t>
  </si>
  <si>
    <t>Twardość ogólna</t>
  </si>
  <si>
    <t>1000 mg/l w wodzie</t>
  </si>
  <si>
    <t>3000 mg/l w wodzie</t>
  </si>
  <si>
    <t>Barwa</t>
  </si>
  <si>
    <t>500 Pt-Co w wodzie</t>
  </si>
  <si>
    <t>Detergenty anionowe</t>
  </si>
  <si>
    <t>501 ml</t>
  </si>
  <si>
    <t>ChZT</t>
  </si>
  <si>
    <t>2000 mg/l w wodzie</t>
  </si>
  <si>
    <t xml:space="preserve">Bufor pH </t>
  </si>
  <si>
    <t>BZT5</t>
  </si>
  <si>
    <t>Chlorofil "a"</t>
  </si>
  <si>
    <t>1 mg</t>
  </si>
  <si>
    <t>1 op.</t>
  </si>
  <si>
    <t>500 mg/l w wodzie</t>
  </si>
  <si>
    <t>Cyjanki</t>
  </si>
  <si>
    <t>10 ml</t>
  </si>
  <si>
    <t>Nutrienty</t>
  </si>
  <si>
    <t>Mieszanina wzorców</t>
  </si>
  <si>
    <t>20 ml</t>
  </si>
  <si>
    <t>Pentachlorofenol</t>
  </si>
  <si>
    <t>Dicofol</t>
  </si>
  <si>
    <t>VOC</t>
  </si>
  <si>
    <r>
      <t xml:space="preserve">Wzorzec mieszaniny 100 </t>
    </r>
    <r>
      <rPr>
        <sz val="11"/>
        <rFont val="Times New Roman"/>
        <family val="1"/>
      </rPr>
      <t>µg/ml każdego składnika w metanolu: Dichlorometan, Trichlorometan, Tetrachlorometan, 1,2-dichloroetan, Trichloroeten, Tetrachloroeten, Heksachloro-1,3-butadien, 1,2,3-trichlorobenzen, 1,2,4-trichlorobenzen, Benzen, Toluen, Etylobenzen, m-ksylen, p-ksylen, o-ksylen, naftalen.</t>
    </r>
  </si>
  <si>
    <t>1,3,5-Trichlorobenzen</t>
  </si>
  <si>
    <t>0,25 g substancji stałej, czystość nie mniej niż 99,8%</t>
  </si>
  <si>
    <t>0,25 g</t>
  </si>
  <si>
    <t>Pestycydy</t>
  </si>
  <si>
    <t>Azotany</t>
  </si>
  <si>
    <t>1000 mg/l</t>
  </si>
  <si>
    <t>WWA</t>
  </si>
  <si>
    <t>Metale</t>
  </si>
  <si>
    <t xml:space="preserve">Aniony </t>
  </si>
  <si>
    <t>125 ml</t>
  </si>
  <si>
    <t>Konduktywność</t>
  </si>
  <si>
    <t>Mieszanina cyjanków</t>
  </si>
  <si>
    <t>Ogólny węgiel organiczny</t>
  </si>
  <si>
    <t>10 mg/l</t>
  </si>
  <si>
    <t>50 mg/l</t>
  </si>
  <si>
    <r>
      <t xml:space="preserve">100 </t>
    </r>
    <r>
      <rPr>
        <sz val="11"/>
        <rFont val="Calibri"/>
        <family val="2"/>
      </rPr>
      <t>µg/ml w metanolu</t>
    </r>
  </si>
  <si>
    <r>
      <t xml:space="preserve">10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</si>
  <si>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50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</si>
  <si>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445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</si>
  <si>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500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</si>
  <si>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700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</si>
  <si>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147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</si>
  <si>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1410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</si>
  <si>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20 000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</si>
  <si>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r>
      <t xml:space="preserve">Mieszanina wzorców 100 </t>
    </r>
    <r>
      <rPr>
        <sz val="11"/>
        <rFont val="Calibri"/>
        <family val="2"/>
      </rPr>
      <t>µg/ml dla kazdego składnika</t>
    </r>
  </si>
  <si>
    <r>
      <t xml:space="preserve">Mieszanina wzorców: diuron, izoproturon, symazyna, atrazyna 100 </t>
    </r>
    <r>
      <rPr>
        <sz val="11"/>
        <rFont val="Calibri"/>
        <family val="2"/>
      </rPr>
      <t>µg/ml każdego składnika  w acetonitrylu</t>
    </r>
  </si>
  <si>
    <r>
      <t xml:space="preserve">Wzorzec mieszaniny WWA 10 </t>
    </r>
    <r>
      <rPr>
        <sz val="11"/>
        <rFont val="Calibri"/>
        <family val="2"/>
      </rPr>
      <t>µg/ml każdego składnika w acetonitrylu</t>
    </r>
  </si>
  <si>
    <t>Chlorki</t>
  </si>
  <si>
    <t>Amoniak</t>
  </si>
  <si>
    <r>
      <t>1000 mg/l NH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+</t>
    </r>
  </si>
  <si>
    <r>
      <t xml:space="preserve">100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</si>
  <si>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t>RAZEM</t>
  </si>
  <si>
    <t>Krzem</t>
  </si>
  <si>
    <r>
      <t xml:space="preserve">15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S/cm</t>
    </r>
  </si>
  <si>
    <t>1 opk./5 x 100 ml</t>
  </si>
  <si>
    <t>BTX</t>
  </si>
  <si>
    <r>
      <t xml:space="preserve">Wzorzec mieszaniny 1000 </t>
    </r>
    <r>
      <rPr>
        <sz val="11"/>
        <rFont val="Times New Roman"/>
        <family val="1"/>
      </rPr>
      <t>µg/ml każdego składnika w metanolu: benzen, toluen, o-ksylen, p-ksylen, m-ksylen, styren, izopropylobenzen, etylobenzen.</t>
    </r>
  </si>
  <si>
    <r>
      <t xml:space="preserve">Mieszanina wzorców 17 związków organicznych o stężeniu 500 </t>
    </r>
    <r>
      <rPr>
        <sz val="11"/>
        <rFont val="Calibri"/>
        <family val="2"/>
      </rPr>
      <t>µg/ml każdego składnika  w heksanie</t>
    </r>
  </si>
  <si>
    <t>TPRH  (Florida)</t>
  </si>
  <si>
    <t>Benzyna</t>
  </si>
  <si>
    <r>
      <t xml:space="preserve">Wzorzec benzyny 50000 </t>
    </r>
    <r>
      <rPr>
        <sz val="11"/>
        <rFont val="Calibri"/>
        <family val="2"/>
      </rPr>
      <t>µ</t>
    </r>
    <r>
      <rPr>
        <sz val="11"/>
        <rFont val="Times New Roman"/>
        <family val="1"/>
      </rPr>
      <t>g/ml w dichlorometanie</t>
    </r>
  </si>
  <si>
    <t>20 mg/l w wodzie</t>
  </si>
  <si>
    <t>100 mg/l w wodzie</t>
  </si>
  <si>
    <t>10000 mg/l w wodzie</t>
  </si>
  <si>
    <t>Accu Standard CRM IC-MAN-07-R1-1 lub równoważny</t>
  </si>
  <si>
    <t>Sigma Aldrich 59755 lub równoważny</t>
  </si>
  <si>
    <t>CPA Ltd. lub równoważny</t>
  </si>
  <si>
    <t>Sigma Aldrich CLR 500 lub równoważny</t>
  </si>
  <si>
    <t>Ultra Scientific  RGO-606 lub równoważny</t>
  </si>
  <si>
    <t>Inorganic Ventures  PH-4-500 lub równoważny</t>
  </si>
  <si>
    <t>LabStand  BLS 099.040 lub równoważny</t>
  </si>
  <si>
    <t>Inorganic Ventures PH-7-500 lub równoważny</t>
  </si>
  <si>
    <t>Inorganic Ventures PH-9-500 lub równoważny</t>
  </si>
  <si>
    <t>Inorganic Ventures PH-11-500 lub równoważny</t>
  </si>
  <si>
    <t>Sigma Aldrich  BOD-1000 lub równoważny</t>
  </si>
  <si>
    <t>Sigma Aldrich 39883 lub równoważny</t>
  </si>
  <si>
    <t>Sigma Aldrich  C6144 lub równoważny</t>
  </si>
  <si>
    <t>Thermo Fisher Scientific QCI-750 lub równoważny</t>
  </si>
  <si>
    <t>Reagecon 431-COD20 lub równoważny</t>
  </si>
  <si>
    <t>Reagecon  431-Reacod100 lub równoważny</t>
  </si>
  <si>
    <t>Sigma Aldrich COD500 lub równoważny</t>
  </si>
  <si>
    <t>Sigma Aldrich COD2000 lub równoważny</t>
  </si>
  <si>
    <t>Reagecon  431-COD10M lub równoważny</t>
  </si>
  <si>
    <t>Sigma Aldrich MBAS1000 lub równoważny</t>
  </si>
  <si>
    <t>AccuStandard P-057S lub równoważny</t>
  </si>
  <si>
    <t>SPC Science 250-160-70 lub równoważny</t>
  </si>
  <si>
    <t>Merck 1.01811 lub równoważny</t>
  </si>
  <si>
    <t>SPC Science  250-160-130 lub równoważny</t>
  </si>
  <si>
    <t>LabStand BLS 009K.001 lub równoważny</t>
  </si>
  <si>
    <t>SPC Science 250-160-170 lub równoważny</t>
  </si>
  <si>
    <t>Merck 1.01557 lub równoważny</t>
  </si>
  <si>
    <t>SPC Science 250-160-210 lub równoważny</t>
  </si>
  <si>
    <t>LabStand BLS 009K.005 lub równoważny</t>
  </si>
  <si>
    <t>SPC Science 250-160-230 lub równoważny</t>
  </si>
  <si>
    <t>SPC Science 250-160-250 lub równoważny</t>
  </si>
  <si>
    <t>Merck 1.01203 lub równoważny</t>
  </si>
  <si>
    <t>SPC Science 250-160-431 lub równoważny</t>
  </si>
  <si>
    <t>Merck 1.070236 lub równoważny</t>
  </si>
  <si>
    <t>Ultra Scientific IQC-026 lub równoważny</t>
  </si>
  <si>
    <t>Sigma Aldrich QC1166 lub równoważny</t>
  </si>
  <si>
    <t>Dr Ehrenstorfer DRE-XA15970000ME lub równoważny</t>
  </si>
  <si>
    <t>Ultra Scientific lub równoważny</t>
  </si>
  <si>
    <t>Ultra Scientific IQC-108 lub równoważny</t>
  </si>
  <si>
    <t>Ultra Scientific IQC-102 lub równoważny</t>
  </si>
  <si>
    <t>Ultra Scientific SFL-601 lub równoważny</t>
  </si>
  <si>
    <t>Sigma Aldrich THRD1000 lub równoważny</t>
  </si>
  <si>
    <t>Sigma Aldrich THRD3000 lub równoważny</t>
  </si>
  <si>
    <t>Accu Standard WC-ALK-10X-5 lub równoważny</t>
  </si>
  <si>
    <t>CPAChem lub równoważny</t>
  </si>
  <si>
    <t>LGC lub równoważny</t>
  </si>
  <si>
    <t>Dr Ehrenstorfer PAH-Mix 9 DRE-L20950009AL lub równoważny</t>
  </si>
  <si>
    <t>Załącznik nr 5  Szczegółowy opis przedmiotu zamówienia (nr sprawy: AT.272.1.2018)
WZORCE ORGANICZNE I NIEORGANICZNE</t>
  </si>
  <si>
    <t>Termin ważności wzorców to minimum 1 rok od daty doastarczenia.</t>
  </si>
  <si>
    <t>Wzorce muszą spełniać warunek, że producent w świadectwie wzoeca powołuje się na spełnienia posiadania akredytacji na wytwarzanie wzorców zgodnie z wymaganiami przewodnika Guide ISO 34 i normy ISO/IEC 17025</t>
  </si>
  <si>
    <t>Wzorce w podanych wyżej ilościach należy odpowiednio dostarczyć na adresy Laboratorium w Łodzi, Sieradzu i Piotrkowie Trybunalskim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</si>
</sst>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[$-415]d\ mmmm\ yyyy"/>
    <numFmt numFmtId="178" formatCode="0.000"/>
    <numFmt numFmtId="179" formatCode="0.0"/>
    <numFmt numFmtId="180" formatCode="_-* #,##0.00\ _z_ł_-;\-* #,##0.00\ _z_ł_-;_-* \-??\ _z_ł_-;_-@_-"/>
    <numFmt numFmtId="181" formatCode="#,##0.0"/>
    <numFmt numFmtId="182" formatCode="0.00000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Times New Roman"/>
      <family val="1"/>
    </font>
    <font>
      <sz val="8"/>
      <name val="Czcionka tekstu podstawowego"/>
      <family val="2"/>
    </font>
    <font>
      <b/>
      <sz val="11"/>
      <name val="Times New Roman"/>
      <family val="1"/>
    </font>
    <font>
      <b/>
      <sz val="10.5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179" fontId="9" fillId="34" borderId="10" xfId="0" applyNumberFormat="1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/>
    </xf>
    <xf numFmtId="0" fontId="6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47" fillId="32" borderId="13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left" vertical="center"/>
    </xf>
    <xf numFmtId="0" fontId="54" fillId="32" borderId="0" xfId="0" applyFont="1" applyFill="1" applyAlignment="1">
      <alignment horizontal="left" vertical="center" wrapText="1"/>
    </xf>
    <xf numFmtId="0" fontId="47" fillId="32" borderId="16" xfId="0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horizontal="center" vertical="center"/>
    </xf>
    <xf numFmtId="0" fontId="47" fillId="32" borderId="18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tabSelected="1" zoomScalePageLayoutView="0" workbookViewId="0" topLeftCell="B1">
      <pane ySplit="4" topLeftCell="A52" activePane="bottomLeft" state="frozen"/>
      <selection pane="topLeft" activeCell="A1" sqref="A1"/>
      <selection pane="bottomLeft" activeCell="R59" sqref="R59"/>
    </sheetView>
  </sheetViews>
  <sheetFormatPr defaultColWidth="8.796875" defaultRowHeight="14.25"/>
  <cols>
    <col min="1" max="2" width="3.59765625" style="1" customWidth="1"/>
    <col min="3" max="3" width="28.19921875" style="1" customWidth="1"/>
    <col min="4" max="4" width="27.69921875" style="21" customWidth="1"/>
    <col min="5" max="5" width="18.59765625" style="1" customWidth="1"/>
    <col min="6" max="6" width="14.5" style="1" customWidth="1"/>
    <col min="7" max="7" width="14.19921875" style="1" customWidth="1"/>
    <col min="8" max="10" width="12.59765625" style="1" customWidth="1"/>
    <col min="11" max="11" width="8.09765625" style="1" customWidth="1"/>
    <col min="12" max="12" width="16.59765625" style="1" customWidth="1"/>
    <col min="13" max="15" width="9.19921875" style="1" bestFit="1" customWidth="1"/>
    <col min="16" max="16384" width="9" style="1" customWidth="1"/>
  </cols>
  <sheetData>
    <row r="1" spans="2:12" ht="72.75" customHeight="1">
      <c r="B1" s="34" t="s">
        <v>134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s="17" customFormat="1" ht="15.75">
      <c r="B2" s="2">
        <v>1</v>
      </c>
      <c r="C2" s="2">
        <v>2</v>
      </c>
      <c r="D2" s="18">
        <v>3</v>
      </c>
      <c r="E2" s="2">
        <v>4</v>
      </c>
      <c r="F2" s="2">
        <v>5</v>
      </c>
      <c r="G2" s="2">
        <v>6</v>
      </c>
      <c r="H2" s="36">
        <v>7</v>
      </c>
      <c r="I2" s="36"/>
      <c r="J2" s="36"/>
      <c r="K2" s="36"/>
      <c r="L2" s="37"/>
    </row>
    <row r="3" spans="2:12" ht="15" customHeight="1">
      <c r="B3" s="38" t="s">
        <v>2</v>
      </c>
      <c r="C3" s="38" t="s">
        <v>15</v>
      </c>
      <c r="D3" s="40" t="s">
        <v>3</v>
      </c>
      <c r="E3" s="38" t="s">
        <v>4</v>
      </c>
      <c r="F3" s="38" t="s">
        <v>6</v>
      </c>
      <c r="G3" s="38" t="s">
        <v>7</v>
      </c>
      <c r="H3" s="38" t="s">
        <v>8</v>
      </c>
      <c r="I3" s="38"/>
      <c r="J3" s="38"/>
      <c r="K3" s="38"/>
      <c r="L3" s="38"/>
    </row>
    <row r="4" spans="2:12" ht="71.25" customHeight="1">
      <c r="B4" s="39"/>
      <c r="C4" s="39"/>
      <c r="D4" s="41"/>
      <c r="E4" s="39"/>
      <c r="F4" s="38"/>
      <c r="G4" s="38"/>
      <c r="H4" s="7" t="s">
        <v>18</v>
      </c>
      <c r="I4" s="7" t="s">
        <v>10</v>
      </c>
      <c r="J4" s="7" t="s">
        <v>11</v>
      </c>
      <c r="K4" s="8" t="s">
        <v>0</v>
      </c>
      <c r="L4" s="8" t="s">
        <v>1</v>
      </c>
    </row>
    <row r="5" spans="2:12" s="12" customFormat="1" ht="45" customHeight="1">
      <c r="B5" s="32">
        <v>1</v>
      </c>
      <c r="C5" s="9" t="s">
        <v>51</v>
      </c>
      <c r="D5" s="19" t="s">
        <v>13</v>
      </c>
      <c r="E5" s="10" t="s">
        <v>87</v>
      </c>
      <c r="F5" s="11"/>
      <c r="G5" s="11"/>
      <c r="H5" s="33">
        <v>0</v>
      </c>
      <c r="I5" s="10">
        <v>0</v>
      </c>
      <c r="J5" s="10">
        <v>1</v>
      </c>
      <c r="K5" s="10">
        <f>SUM(H5:J5)</f>
        <v>1</v>
      </c>
      <c r="L5" s="11" t="s">
        <v>9</v>
      </c>
    </row>
    <row r="6" spans="2:12" s="12" customFormat="1" ht="34.5" customHeight="1">
      <c r="B6" s="32">
        <v>2</v>
      </c>
      <c r="C6" s="9" t="s">
        <v>71</v>
      </c>
      <c r="D6" s="19" t="s">
        <v>72</v>
      </c>
      <c r="E6" s="10" t="s">
        <v>88</v>
      </c>
      <c r="F6" s="11"/>
      <c r="G6" s="11"/>
      <c r="H6" s="33">
        <v>1</v>
      </c>
      <c r="I6" s="10">
        <v>0</v>
      </c>
      <c r="J6" s="10">
        <v>0</v>
      </c>
      <c r="K6" s="10">
        <f>SUM(H6:J6)</f>
        <v>1</v>
      </c>
      <c r="L6" s="11" t="s">
        <v>9</v>
      </c>
    </row>
    <row r="7" spans="2:12" s="12" customFormat="1" ht="30.75" customHeight="1">
      <c r="B7" s="32">
        <v>3</v>
      </c>
      <c r="C7" s="9" t="s">
        <v>47</v>
      </c>
      <c r="D7" s="19" t="s">
        <v>48</v>
      </c>
      <c r="E7" s="10" t="s">
        <v>89</v>
      </c>
      <c r="F7" s="10"/>
      <c r="G7" s="10"/>
      <c r="H7" s="33">
        <v>0</v>
      </c>
      <c r="I7" s="13">
        <v>1</v>
      </c>
      <c r="J7" s="10">
        <v>0</v>
      </c>
      <c r="K7" s="10">
        <f>SUM(H7:J7)</f>
        <v>1</v>
      </c>
      <c r="L7" s="10" t="s">
        <v>9</v>
      </c>
    </row>
    <row r="8" spans="2:12" s="12" customFormat="1" ht="34.5" customHeight="1">
      <c r="B8" s="32">
        <v>4</v>
      </c>
      <c r="C8" s="9" t="s">
        <v>22</v>
      </c>
      <c r="D8" s="19" t="s">
        <v>23</v>
      </c>
      <c r="E8" s="10" t="s">
        <v>90</v>
      </c>
      <c r="F8" s="11"/>
      <c r="G8" s="11"/>
      <c r="H8" s="33">
        <v>0</v>
      </c>
      <c r="I8" s="10">
        <v>0</v>
      </c>
      <c r="J8" s="10">
        <v>1</v>
      </c>
      <c r="K8" s="10">
        <f aca="true" t="shared" si="0" ref="K8:K29">SUM(H8:J8)</f>
        <v>1</v>
      </c>
      <c r="L8" s="11" t="s">
        <v>17</v>
      </c>
    </row>
    <row r="9" spans="2:12" s="12" customFormat="1" ht="34.5" customHeight="1">
      <c r="B9" s="32">
        <v>5</v>
      </c>
      <c r="C9" s="9" t="s">
        <v>82</v>
      </c>
      <c r="D9" s="31" t="s">
        <v>83</v>
      </c>
      <c r="E9" s="10" t="s">
        <v>91</v>
      </c>
      <c r="F9" s="11"/>
      <c r="G9" s="11"/>
      <c r="H9" s="33">
        <v>0</v>
      </c>
      <c r="I9" s="10">
        <v>0</v>
      </c>
      <c r="J9" s="10">
        <v>1</v>
      </c>
      <c r="K9" s="10">
        <f t="shared" si="0"/>
        <v>1</v>
      </c>
      <c r="L9" s="11" t="s">
        <v>5</v>
      </c>
    </row>
    <row r="10" spans="2:12" s="12" customFormat="1" ht="79.5" customHeight="1">
      <c r="B10" s="32">
        <v>6</v>
      </c>
      <c r="C10" s="9" t="s">
        <v>78</v>
      </c>
      <c r="D10" s="16" t="s">
        <v>79</v>
      </c>
      <c r="E10" s="10" t="s">
        <v>89</v>
      </c>
      <c r="F10" s="11"/>
      <c r="G10" s="11"/>
      <c r="H10" s="33">
        <v>0</v>
      </c>
      <c r="I10" s="10">
        <v>0</v>
      </c>
      <c r="J10" s="10">
        <v>3</v>
      </c>
      <c r="K10" s="10">
        <f t="shared" si="0"/>
        <v>3</v>
      </c>
      <c r="L10" s="11" t="s">
        <v>5</v>
      </c>
    </row>
    <row r="11" spans="2:12" s="12" customFormat="1" ht="34.5" customHeight="1">
      <c r="B11" s="32">
        <v>7</v>
      </c>
      <c r="C11" s="9" t="s">
        <v>28</v>
      </c>
      <c r="D11" s="20">
        <v>4</v>
      </c>
      <c r="E11" s="10" t="s">
        <v>92</v>
      </c>
      <c r="F11" s="11"/>
      <c r="G11" s="11"/>
      <c r="H11" s="33">
        <v>1</v>
      </c>
      <c r="I11" s="10">
        <v>0</v>
      </c>
      <c r="J11" s="10">
        <v>1</v>
      </c>
      <c r="K11" s="10">
        <f t="shared" si="0"/>
        <v>2</v>
      </c>
      <c r="L11" s="11" t="s">
        <v>17</v>
      </c>
    </row>
    <row r="12" spans="2:12" s="12" customFormat="1" ht="47.25">
      <c r="B12" s="32">
        <v>8</v>
      </c>
      <c r="C12" s="9" t="s">
        <v>28</v>
      </c>
      <c r="D12" s="20">
        <v>4</v>
      </c>
      <c r="E12" s="10" t="s">
        <v>93</v>
      </c>
      <c r="F12" s="11"/>
      <c r="G12" s="11"/>
      <c r="H12" s="33">
        <v>1</v>
      </c>
      <c r="I12" s="10">
        <v>0</v>
      </c>
      <c r="J12" s="10">
        <v>0</v>
      </c>
      <c r="K12" s="10">
        <f>SUM(H12:J12)</f>
        <v>1</v>
      </c>
      <c r="L12" s="11" t="s">
        <v>17</v>
      </c>
    </row>
    <row r="13" spans="2:12" s="12" customFormat="1" ht="41.25" customHeight="1">
      <c r="B13" s="32">
        <v>9</v>
      </c>
      <c r="C13" s="9" t="s">
        <v>28</v>
      </c>
      <c r="D13" s="20">
        <v>7</v>
      </c>
      <c r="E13" s="10" t="s">
        <v>94</v>
      </c>
      <c r="F13" s="11"/>
      <c r="G13" s="11"/>
      <c r="H13" s="33">
        <v>0</v>
      </c>
      <c r="I13" s="10">
        <v>1</v>
      </c>
      <c r="J13" s="10">
        <v>1</v>
      </c>
      <c r="K13" s="10">
        <f t="shared" si="0"/>
        <v>2</v>
      </c>
      <c r="L13" s="11" t="s">
        <v>17</v>
      </c>
    </row>
    <row r="14" spans="2:12" s="12" customFormat="1" ht="42.75" customHeight="1">
      <c r="B14" s="32">
        <v>10</v>
      </c>
      <c r="C14" s="9" t="s">
        <v>28</v>
      </c>
      <c r="D14" s="20">
        <v>9</v>
      </c>
      <c r="E14" s="10" t="s">
        <v>95</v>
      </c>
      <c r="F14" s="11"/>
      <c r="G14" s="11"/>
      <c r="H14" s="33">
        <v>0</v>
      </c>
      <c r="I14" s="10">
        <v>1</v>
      </c>
      <c r="J14" s="10">
        <v>1</v>
      </c>
      <c r="K14" s="10">
        <f t="shared" si="0"/>
        <v>2</v>
      </c>
      <c r="L14" s="11" t="s">
        <v>17</v>
      </c>
    </row>
    <row r="15" spans="2:12" s="12" customFormat="1" ht="47.25">
      <c r="B15" s="32">
        <v>11</v>
      </c>
      <c r="C15" s="9" t="s">
        <v>28</v>
      </c>
      <c r="D15" s="20">
        <v>11</v>
      </c>
      <c r="E15" s="10" t="s">
        <v>96</v>
      </c>
      <c r="F15" s="11"/>
      <c r="G15" s="11"/>
      <c r="H15" s="10">
        <v>0</v>
      </c>
      <c r="I15" s="10">
        <v>1</v>
      </c>
      <c r="J15" s="10">
        <v>0</v>
      </c>
      <c r="K15" s="10">
        <f t="shared" si="0"/>
        <v>1</v>
      </c>
      <c r="L15" s="11" t="s">
        <v>17</v>
      </c>
    </row>
    <row r="16" spans="2:12" s="12" customFormat="1" ht="34.5" customHeight="1">
      <c r="B16" s="32">
        <v>12</v>
      </c>
      <c r="C16" s="9" t="s">
        <v>29</v>
      </c>
      <c r="D16" s="20" t="s">
        <v>20</v>
      </c>
      <c r="E16" s="10" t="s">
        <v>97</v>
      </c>
      <c r="F16" s="11"/>
      <c r="G16" s="11"/>
      <c r="H16" s="10">
        <v>0</v>
      </c>
      <c r="I16" s="10">
        <v>1</v>
      </c>
      <c r="J16" s="10">
        <v>0</v>
      </c>
      <c r="K16" s="10">
        <f t="shared" si="0"/>
        <v>1</v>
      </c>
      <c r="L16" s="11" t="s">
        <v>17</v>
      </c>
    </row>
    <row r="17" spans="2:12" s="12" customFormat="1" ht="34.5" customHeight="1">
      <c r="B17" s="32">
        <v>13</v>
      </c>
      <c r="C17" s="9" t="s">
        <v>70</v>
      </c>
      <c r="D17" s="20" t="s">
        <v>48</v>
      </c>
      <c r="E17" s="10" t="s">
        <v>98</v>
      </c>
      <c r="F17" s="11"/>
      <c r="G17" s="11"/>
      <c r="H17" s="10">
        <v>1</v>
      </c>
      <c r="I17" s="10">
        <v>0</v>
      </c>
      <c r="J17" s="10">
        <v>0</v>
      </c>
      <c r="K17" s="10">
        <f t="shared" si="0"/>
        <v>1</v>
      </c>
      <c r="L17" s="11" t="s">
        <v>9</v>
      </c>
    </row>
    <row r="18" spans="2:12" s="12" customFormat="1" ht="34.5" customHeight="1">
      <c r="B18" s="32">
        <v>14</v>
      </c>
      <c r="C18" s="9" t="s">
        <v>30</v>
      </c>
      <c r="D18" s="20" t="s">
        <v>31</v>
      </c>
      <c r="E18" s="10" t="s">
        <v>99</v>
      </c>
      <c r="F18" s="11"/>
      <c r="G18" s="11"/>
      <c r="H18" s="10">
        <v>0</v>
      </c>
      <c r="I18" s="10">
        <v>1</v>
      </c>
      <c r="J18" s="10">
        <v>0</v>
      </c>
      <c r="K18" s="10">
        <f t="shared" si="0"/>
        <v>1</v>
      </c>
      <c r="L18" s="11" t="s">
        <v>32</v>
      </c>
    </row>
    <row r="19" spans="2:12" s="12" customFormat="1" ht="47.25">
      <c r="B19" s="32">
        <v>15</v>
      </c>
      <c r="C19" s="9" t="s">
        <v>34</v>
      </c>
      <c r="D19" s="20" t="s">
        <v>54</v>
      </c>
      <c r="E19" s="10" t="s">
        <v>100</v>
      </c>
      <c r="F19" s="11"/>
      <c r="G19" s="11"/>
      <c r="H19" s="10">
        <v>1</v>
      </c>
      <c r="I19" s="10">
        <v>0</v>
      </c>
      <c r="J19" s="10">
        <v>0</v>
      </c>
      <c r="K19" s="10">
        <f t="shared" si="0"/>
        <v>1</v>
      </c>
      <c r="L19" s="11" t="s">
        <v>35</v>
      </c>
    </row>
    <row r="20" spans="2:12" s="12" customFormat="1" ht="47.25" customHeight="1">
      <c r="B20" s="32">
        <v>16</v>
      </c>
      <c r="C20" s="9" t="s">
        <v>26</v>
      </c>
      <c r="D20" s="19" t="s">
        <v>84</v>
      </c>
      <c r="E20" s="10" t="s">
        <v>101</v>
      </c>
      <c r="F20" s="11"/>
      <c r="G20" s="11"/>
      <c r="H20" s="10">
        <v>0</v>
      </c>
      <c r="I20" s="10">
        <v>1</v>
      </c>
      <c r="J20" s="10">
        <v>0</v>
      </c>
      <c r="K20" s="10">
        <f t="shared" si="0"/>
        <v>1</v>
      </c>
      <c r="L20" s="11" t="s">
        <v>17</v>
      </c>
    </row>
    <row r="21" spans="2:12" s="12" customFormat="1" ht="42" customHeight="1">
      <c r="B21" s="32">
        <v>17</v>
      </c>
      <c r="C21" s="9" t="s">
        <v>26</v>
      </c>
      <c r="D21" s="19" t="s">
        <v>85</v>
      </c>
      <c r="E21" s="10" t="s">
        <v>102</v>
      </c>
      <c r="F21" s="11"/>
      <c r="G21" s="11"/>
      <c r="H21" s="10">
        <v>0</v>
      </c>
      <c r="I21" s="10">
        <v>1</v>
      </c>
      <c r="J21" s="10">
        <v>0</v>
      </c>
      <c r="K21" s="10">
        <f t="shared" si="0"/>
        <v>1</v>
      </c>
      <c r="L21" s="11" t="s">
        <v>17</v>
      </c>
    </row>
    <row r="22" spans="2:12" s="12" customFormat="1" ht="47.25">
      <c r="B22" s="32">
        <v>18</v>
      </c>
      <c r="C22" s="9" t="s">
        <v>26</v>
      </c>
      <c r="D22" s="19" t="s">
        <v>33</v>
      </c>
      <c r="E22" s="10" t="s">
        <v>103</v>
      </c>
      <c r="F22" s="11"/>
      <c r="G22" s="11"/>
      <c r="H22" s="10">
        <v>1</v>
      </c>
      <c r="I22" s="10">
        <v>1</v>
      </c>
      <c r="J22" s="10">
        <v>1</v>
      </c>
      <c r="K22" s="10">
        <f>SUM(H22:J22)</f>
        <v>3</v>
      </c>
      <c r="L22" s="11" t="s">
        <v>9</v>
      </c>
    </row>
    <row r="23" spans="2:12" s="12" customFormat="1" ht="47.25">
      <c r="B23" s="32">
        <v>19</v>
      </c>
      <c r="C23" s="9" t="s">
        <v>26</v>
      </c>
      <c r="D23" s="19" t="s">
        <v>27</v>
      </c>
      <c r="E23" s="10" t="s">
        <v>104</v>
      </c>
      <c r="F23" s="11"/>
      <c r="G23" s="11"/>
      <c r="H23" s="10">
        <v>0</v>
      </c>
      <c r="I23" s="10">
        <v>0</v>
      </c>
      <c r="J23" s="10">
        <v>1</v>
      </c>
      <c r="K23" s="10">
        <f t="shared" si="0"/>
        <v>1</v>
      </c>
      <c r="L23" s="11" t="s">
        <v>17</v>
      </c>
    </row>
    <row r="24" spans="2:12" s="12" customFormat="1" ht="47.25">
      <c r="B24" s="32">
        <v>20</v>
      </c>
      <c r="C24" s="9" t="s">
        <v>26</v>
      </c>
      <c r="D24" s="19" t="s">
        <v>86</v>
      </c>
      <c r="E24" s="10" t="s">
        <v>105</v>
      </c>
      <c r="F24" s="11"/>
      <c r="G24" s="11"/>
      <c r="H24" s="10">
        <v>0</v>
      </c>
      <c r="I24" s="10">
        <v>1</v>
      </c>
      <c r="J24" s="10">
        <v>0</v>
      </c>
      <c r="K24" s="10">
        <f>SUM(H24:J24)</f>
        <v>1</v>
      </c>
      <c r="L24" s="11" t="s">
        <v>17</v>
      </c>
    </row>
    <row r="25" spans="2:12" s="12" customFormat="1" ht="47.25">
      <c r="B25" s="32">
        <v>21</v>
      </c>
      <c r="C25" s="9" t="s">
        <v>24</v>
      </c>
      <c r="D25" s="19" t="s">
        <v>20</v>
      </c>
      <c r="E25" s="10" t="s">
        <v>106</v>
      </c>
      <c r="F25" s="11"/>
      <c r="G25" s="11"/>
      <c r="H25" s="10">
        <v>0</v>
      </c>
      <c r="I25" s="10">
        <v>0</v>
      </c>
      <c r="J25" s="10">
        <v>1</v>
      </c>
      <c r="K25" s="10">
        <f t="shared" si="0"/>
        <v>1</v>
      </c>
      <c r="L25" s="11" t="s">
        <v>25</v>
      </c>
    </row>
    <row r="26" spans="2:12" s="12" customFormat="1" ht="31.5">
      <c r="B26" s="32">
        <v>22</v>
      </c>
      <c r="C26" s="9" t="s">
        <v>40</v>
      </c>
      <c r="D26" s="19" t="s">
        <v>58</v>
      </c>
      <c r="E26" s="10" t="s">
        <v>107</v>
      </c>
      <c r="F26" s="11"/>
      <c r="G26" s="11"/>
      <c r="H26" s="10">
        <v>1</v>
      </c>
      <c r="I26" s="10">
        <v>0</v>
      </c>
      <c r="J26" s="10">
        <v>0</v>
      </c>
      <c r="K26" s="10">
        <f t="shared" si="0"/>
        <v>1</v>
      </c>
      <c r="L26" s="11" t="s">
        <v>5</v>
      </c>
    </row>
    <row r="27" spans="2:12" s="12" customFormat="1" ht="34.5" customHeight="1">
      <c r="B27" s="32">
        <v>23</v>
      </c>
      <c r="C27" s="9" t="s">
        <v>53</v>
      </c>
      <c r="D27" s="19" t="s">
        <v>59</v>
      </c>
      <c r="E27" s="10" t="s">
        <v>108</v>
      </c>
      <c r="F27" s="10"/>
      <c r="G27" s="10"/>
      <c r="H27" s="10">
        <v>0</v>
      </c>
      <c r="I27" s="13">
        <v>1</v>
      </c>
      <c r="J27" s="10">
        <v>0</v>
      </c>
      <c r="K27" s="10">
        <f t="shared" si="0"/>
        <v>1</v>
      </c>
      <c r="L27" s="10" t="s">
        <v>17</v>
      </c>
    </row>
    <row r="28" spans="2:12" s="12" customFormat="1" ht="34.5" customHeight="1">
      <c r="B28" s="32">
        <v>24</v>
      </c>
      <c r="C28" s="9" t="s">
        <v>53</v>
      </c>
      <c r="D28" s="19" t="s">
        <v>76</v>
      </c>
      <c r="E28" s="10" t="s">
        <v>109</v>
      </c>
      <c r="F28" s="10"/>
      <c r="G28" s="10"/>
      <c r="H28" s="10">
        <v>0</v>
      </c>
      <c r="I28" s="13">
        <v>0</v>
      </c>
      <c r="J28" s="10">
        <v>1</v>
      </c>
      <c r="K28" s="10">
        <f t="shared" si="0"/>
        <v>1</v>
      </c>
      <c r="L28" s="10" t="s">
        <v>77</v>
      </c>
    </row>
    <row r="29" spans="2:12" s="12" customFormat="1" ht="34.5" customHeight="1">
      <c r="B29" s="32">
        <v>25</v>
      </c>
      <c r="C29" s="9" t="s">
        <v>53</v>
      </c>
      <c r="D29" s="19" t="s">
        <v>60</v>
      </c>
      <c r="E29" s="10" t="s">
        <v>110</v>
      </c>
      <c r="F29" s="10"/>
      <c r="G29" s="10"/>
      <c r="H29" s="10">
        <v>0</v>
      </c>
      <c r="I29" s="13">
        <v>0</v>
      </c>
      <c r="J29" s="10">
        <v>1</v>
      </c>
      <c r="K29" s="10">
        <f t="shared" si="0"/>
        <v>1</v>
      </c>
      <c r="L29" s="10" t="s">
        <v>17</v>
      </c>
    </row>
    <row r="30" spans="2:12" s="12" customFormat="1" ht="47.25">
      <c r="B30" s="32">
        <v>26</v>
      </c>
      <c r="C30" s="9" t="s">
        <v>53</v>
      </c>
      <c r="D30" s="19" t="s">
        <v>73</v>
      </c>
      <c r="E30" s="10" t="s">
        <v>111</v>
      </c>
      <c r="F30" s="10"/>
      <c r="G30" s="10"/>
      <c r="H30" s="10">
        <v>0</v>
      </c>
      <c r="I30" s="13">
        <v>1</v>
      </c>
      <c r="J30" s="10">
        <v>0</v>
      </c>
      <c r="K30" s="10">
        <f>SUM(H30:J30)</f>
        <v>1</v>
      </c>
      <c r="L30" s="10" t="s">
        <v>17</v>
      </c>
    </row>
    <row r="31" spans="2:12" s="12" customFormat="1" ht="34.5" customHeight="1">
      <c r="B31" s="32">
        <v>27</v>
      </c>
      <c r="C31" s="9" t="s">
        <v>53</v>
      </c>
      <c r="D31" s="19" t="s">
        <v>73</v>
      </c>
      <c r="E31" s="10" t="s">
        <v>112</v>
      </c>
      <c r="F31" s="10"/>
      <c r="G31" s="10"/>
      <c r="H31" s="10">
        <v>0</v>
      </c>
      <c r="I31" s="13">
        <v>1</v>
      </c>
      <c r="J31" s="10">
        <v>0</v>
      </c>
      <c r="K31" s="10">
        <f>SUM(H31:J31)</f>
        <v>1</v>
      </c>
      <c r="L31" s="10" t="s">
        <v>17</v>
      </c>
    </row>
    <row r="32" spans="2:12" s="12" customFormat="1" ht="34.5" customHeight="1">
      <c r="B32" s="32">
        <v>28</v>
      </c>
      <c r="C32" s="9" t="s">
        <v>53</v>
      </c>
      <c r="D32" s="19" t="s">
        <v>64</v>
      </c>
      <c r="E32" s="10" t="s">
        <v>113</v>
      </c>
      <c r="F32" s="10"/>
      <c r="G32" s="10"/>
      <c r="H32" s="10">
        <v>2</v>
      </c>
      <c r="I32" s="13">
        <v>0</v>
      </c>
      <c r="J32" s="10">
        <v>1</v>
      </c>
      <c r="K32" s="10">
        <f>SUM(H32:J32)</f>
        <v>3</v>
      </c>
      <c r="L32" s="10" t="s">
        <v>17</v>
      </c>
    </row>
    <row r="33" spans="2:12" s="12" customFormat="1" ht="34.5" customHeight="1">
      <c r="B33" s="32">
        <v>29</v>
      </c>
      <c r="C33" s="9" t="s">
        <v>53</v>
      </c>
      <c r="D33" s="19" t="s">
        <v>61</v>
      </c>
      <c r="E33" s="10" t="s">
        <v>114</v>
      </c>
      <c r="F33" s="10"/>
      <c r="G33" s="10"/>
      <c r="H33" s="10">
        <v>0</v>
      </c>
      <c r="I33" s="13">
        <v>0</v>
      </c>
      <c r="J33" s="10">
        <v>1</v>
      </c>
      <c r="K33" s="10">
        <f aca="true" t="shared" si="1" ref="K33:K52">SUM(H33:J33)</f>
        <v>1</v>
      </c>
      <c r="L33" s="10" t="s">
        <v>17</v>
      </c>
    </row>
    <row r="34" spans="2:12" s="12" customFormat="1" ht="47.25">
      <c r="B34" s="32">
        <v>30</v>
      </c>
      <c r="C34" s="9" t="s">
        <v>53</v>
      </c>
      <c r="D34" s="19" t="s">
        <v>62</v>
      </c>
      <c r="E34" s="10" t="s">
        <v>115</v>
      </c>
      <c r="F34" s="10"/>
      <c r="G34" s="10"/>
      <c r="H34" s="10">
        <v>1</v>
      </c>
      <c r="I34" s="13">
        <v>1</v>
      </c>
      <c r="J34" s="10">
        <v>0</v>
      </c>
      <c r="K34" s="10">
        <f>SUM(H34:J34)</f>
        <v>2</v>
      </c>
      <c r="L34" s="10" t="s">
        <v>17</v>
      </c>
    </row>
    <row r="35" spans="2:12" s="12" customFormat="1" ht="34.5" customHeight="1">
      <c r="B35" s="32">
        <v>31</v>
      </c>
      <c r="C35" s="9" t="s">
        <v>53</v>
      </c>
      <c r="D35" s="19" t="s">
        <v>62</v>
      </c>
      <c r="E35" s="10" t="s">
        <v>116</v>
      </c>
      <c r="F35" s="10"/>
      <c r="G35" s="10"/>
      <c r="H35" s="10">
        <v>0</v>
      </c>
      <c r="I35" s="13">
        <v>1</v>
      </c>
      <c r="J35" s="10">
        <v>0</v>
      </c>
      <c r="K35" s="10">
        <f>SUM(H35:J35)</f>
        <v>1</v>
      </c>
      <c r="L35" s="10" t="s">
        <v>17</v>
      </c>
    </row>
    <row r="36" spans="2:12" s="12" customFormat="1" ht="34.5" customHeight="1">
      <c r="B36" s="32">
        <v>32</v>
      </c>
      <c r="C36" s="9" t="s">
        <v>53</v>
      </c>
      <c r="D36" s="19" t="s">
        <v>63</v>
      </c>
      <c r="E36" s="10" t="s">
        <v>117</v>
      </c>
      <c r="F36" s="10"/>
      <c r="G36" s="10"/>
      <c r="H36" s="10">
        <v>0</v>
      </c>
      <c r="I36" s="13">
        <v>0</v>
      </c>
      <c r="J36" s="10">
        <v>1</v>
      </c>
      <c r="K36" s="10">
        <f t="shared" si="1"/>
        <v>1</v>
      </c>
      <c r="L36" s="10" t="s">
        <v>17</v>
      </c>
    </row>
    <row r="37" spans="2:12" s="12" customFormat="1" ht="34.5" customHeight="1">
      <c r="B37" s="32">
        <v>33</v>
      </c>
      <c r="C37" s="9" t="s">
        <v>53</v>
      </c>
      <c r="D37" s="19" t="s">
        <v>65</v>
      </c>
      <c r="E37" s="10" t="s">
        <v>118</v>
      </c>
      <c r="F37" s="10"/>
      <c r="G37" s="10"/>
      <c r="H37" s="10">
        <v>2</v>
      </c>
      <c r="I37" s="13">
        <v>0</v>
      </c>
      <c r="J37" s="10">
        <v>1</v>
      </c>
      <c r="K37" s="10">
        <f>SUM(H37:J37)</f>
        <v>3</v>
      </c>
      <c r="L37" s="10" t="s">
        <v>17</v>
      </c>
    </row>
    <row r="38" spans="2:12" s="12" customFormat="1" ht="34.5" customHeight="1">
      <c r="B38" s="32">
        <v>34</v>
      </c>
      <c r="C38" s="9" t="s">
        <v>53</v>
      </c>
      <c r="D38" s="19" t="s">
        <v>66</v>
      </c>
      <c r="E38" s="10" t="s">
        <v>119</v>
      </c>
      <c r="F38" s="10"/>
      <c r="G38" s="10"/>
      <c r="H38" s="10">
        <v>0</v>
      </c>
      <c r="I38" s="13">
        <v>1</v>
      </c>
      <c r="J38" s="10">
        <v>0</v>
      </c>
      <c r="K38" s="10">
        <f t="shared" si="1"/>
        <v>1</v>
      </c>
      <c r="L38" s="10" t="s">
        <v>17</v>
      </c>
    </row>
    <row r="39" spans="2:12" s="12" customFormat="1" ht="31.5">
      <c r="B39" s="32">
        <v>35</v>
      </c>
      <c r="C39" s="9" t="s">
        <v>75</v>
      </c>
      <c r="D39" s="19" t="s">
        <v>48</v>
      </c>
      <c r="E39" s="10" t="s">
        <v>120</v>
      </c>
      <c r="F39" s="10"/>
      <c r="G39" s="10"/>
      <c r="H39" s="10">
        <v>0</v>
      </c>
      <c r="I39" s="13">
        <v>1</v>
      </c>
      <c r="J39" s="10">
        <v>0</v>
      </c>
      <c r="K39" s="10">
        <f t="shared" si="1"/>
        <v>1</v>
      </c>
      <c r="L39" s="10" t="s">
        <v>9</v>
      </c>
    </row>
    <row r="40" spans="2:12" s="12" customFormat="1" ht="34.5" customHeight="1">
      <c r="B40" s="32">
        <v>36</v>
      </c>
      <c r="C40" s="9" t="s">
        <v>50</v>
      </c>
      <c r="D40" s="19" t="s">
        <v>67</v>
      </c>
      <c r="E40" s="10" t="s">
        <v>121</v>
      </c>
      <c r="F40" s="10"/>
      <c r="G40" s="10"/>
      <c r="H40" s="10">
        <v>0</v>
      </c>
      <c r="I40" s="13">
        <v>1</v>
      </c>
      <c r="J40" s="10">
        <v>0</v>
      </c>
      <c r="K40" s="10">
        <f t="shared" si="1"/>
        <v>1</v>
      </c>
      <c r="L40" s="10" t="s">
        <v>52</v>
      </c>
    </row>
    <row r="41" spans="2:12" s="12" customFormat="1" ht="48" customHeight="1">
      <c r="B41" s="32">
        <v>37</v>
      </c>
      <c r="C41" s="9" t="s">
        <v>36</v>
      </c>
      <c r="D41" s="19" t="s">
        <v>37</v>
      </c>
      <c r="E41" s="10" t="s">
        <v>122</v>
      </c>
      <c r="F41" s="10"/>
      <c r="G41" s="10"/>
      <c r="H41" s="10">
        <v>1</v>
      </c>
      <c r="I41" s="13">
        <v>0</v>
      </c>
      <c r="J41" s="10">
        <v>0</v>
      </c>
      <c r="K41" s="10">
        <f t="shared" si="1"/>
        <v>1</v>
      </c>
      <c r="L41" s="10" t="s">
        <v>38</v>
      </c>
    </row>
    <row r="42" spans="2:12" s="12" customFormat="1" ht="54" customHeight="1">
      <c r="B42" s="32">
        <v>38</v>
      </c>
      <c r="C42" s="9" t="s">
        <v>39</v>
      </c>
      <c r="D42" s="19" t="s">
        <v>58</v>
      </c>
      <c r="E42" s="10" t="s">
        <v>123</v>
      </c>
      <c r="F42" s="10"/>
      <c r="G42" s="10"/>
      <c r="H42" s="10">
        <v>1</v>
      </c>
      <c r="I42" s="13">
        <v>0</v>
      </c>
      <c r="J42" s="10">
        <v>0</v>
      </c>
      <c r="K42" s="10">
        <f t="shared" si="1"/>
        <v>1</v>
      </c>
      <c r="L42" s="10" t="s">
        <v>5</v>
      </c>
    </row>
    <row r="43" spans="2:12" s="12" customFormat="1" ht="64.5" customHeight="1">
      <c r="B43" s="32">
        <v>39</v>
      </c>
      <c r="C43" s="9" t="s">
        <v>46</v>
      </c>
      <c r="D43" s="19" t="s">
        <v>68</v>
      </c>
      <c r="E43" s="10" t="s">
        <v>89</v>
      </c>
      <c r="F43" s="10"/>
      <c r="G43" s="10"/>
      <c r="H43" s="10">
        <v>0</v>
      </c>
      <c r="I43" s="13">
        <v>2</v>
      </c>
      <c r="J43" s="10">
        <v>0</v>
      </c>
      <c r="K43" s="10">
        <f t="shared" si="1"/>
        <v>2</v>
      </c>
      <c r="L43" s="10" t="s">
        <v>5</v>
      </c>
    </row>
    <row r="44" spans="2:12" s="12" customFormat="1" ht="64.5" customHeight="1">
      <c r="B44" s="32">
        <v>40</v>
      </c>
      <c r="C44" s="9" t="s">
        <v>46</v>
      </c>
      <c r="D44" s="19" t="s">
        <v>68</v>
      </c>
      <c r="E44" s="10" t="s">
        <v>124</v>
      </c>
      <c r="F44" s="10"/>
      <c r="G44" s="10"/>
      <c r="H44" s="10">
        <v>0</v>
      </c>
      <c r="I44" s="13">
        <v>1</v>
      </c>
      <c r="J44" s="10">
        <v>0</v>
      </c>
      <c r="K44" s="10">
        <f>SUM(H44:J44)</f>
        <v>1</v>
      </c>
      <c r="L44" s="10" t="s">
        <v>5</v>
      </c>
    </row>
    <row r="45" spans="2:12" s="12" customFormat="1" ht="39" customHeight="1">
      <c r="B45" s="32">
        <v>41</v>
      </c>
      <c r="C45" s="9" t="s">
        <v>55</v>
      </c>
      <c r="D45" s="19" t="s">
        <v>56</v>
      </c>
      <c r="E45" s="10" t="s">
        <v>125</v>
      </c>
      <c r="F45" s="10"/>
      <c r="G45" s="10"/>
      <c r="H45" s="10">
        <v>1</v>
      </c>
      <c r="I45" s="13">
        <v>0</v>
      </c>
      <c r="J45" s="10">
        <v>0</v>
      </c>
      <c r="K45" s="10">
        <f>SUM(H45:J45)</f>
        <v>1</v>
      </c>
      <c r="L45" s="10" t="s">
        <v>17</v>
      </c>
    </row>
    <row r="46" spans="2:12" s="12" customFormat="1" ht="39" customHeight="1">
      <c r="B46" s="32">
        <v>42</v>
      </c>
      <c r="C46" s="9" t="s">
        <v>55</v>
      </c>
      <c r="D46" s="19" t="s">
        <v>57</v>
      </c>
      <c r="E46" s="10" t="s">
        <v>126</v>
      </c>
      <c r="F46" s="10"/>
      <c r="G46" s="10"/>
      <c r="H46" s="10">
        <v>1</v>
      </c>
      <c r="I46" s="13">
        <v>0</v>
      </c>
      <c r="J46" s="10">
        <v>0</v>
      </c>
      <c r="K46" s="10">
        <f>SUM(H46:J46)</f>
        <v>1</v>
      </c>
      <c r="L46" s="10" t="s">
        <v>17</v>
      </c>
    </row>
    <row r="47" spans="2:12" s="12" customFormat="1" ht="47.25" customHeight="1">
      <c r="B47" s="32">
        <v>43</v>
      </c>
      <c r="C47" s="9" t="s">
        <v>81</v>
      </c>
      <c r="D47" s="19" t="s">
        <v>80</v>
      </c>
      <c r="E47" s="10" t="s">
        <v>127</v>
      </c>
      <c r="F47" s="10"/>
      <c r="G47" s="10"/>
      <c r="H47" s="10">
        <v>0</v>
      </c>
      <c r="I47" s="13">
        <v>0</v>
      </c>
      <c r="J47" s="10">
        <v>1</v>
      </c>
      <c r="K47" s="10">
        <f>SUM(H47:J47)</f>
        <v>1</v>
      </c>
      <c r="L47" s="10" t="s">
        <v>5</v>
      </c>
    </row>
    <row r="48" spans="2:12" s="12" customFormat="1" ht="47.25">
      <c r="B48" s="32">
        <v>44</v>
      </c>
      <c r="C48" s="9" t="s">
        <v>19</v>
      </c>
      <c r="D48" s="19" t="s">
        <v>20</v>
      </c>
      <c r="E48" s="10" t="s">
        <v>128</v>
      </c>
      <c r="F48" s="11"/>
      <c r="G48" s="11"/>
      <c r="H48" s="10">
        <v>0</v>
      </c>
      <c r="I48" s="10">
        <v>0</v>
      </c>
      <c r="J48" s="10">
        <v>1</v>
      </c>
      <c r="K48" s="10">
        <f t="shared" si="1"/>
        <v>1</v>
      </c>
      <c r="L48" s="11" t="s">
        <v>17</v>
      </c>
    </row>
    <row r="49" spans="2:12" s="12" customFormat="1" ht="47.25">
      <c r="B49" s="32">
        <v>45</v>
      </c>
      <c r="C49" s="9" t="s">
        <v>19</v>
      </c>
      <c r="D49" s="19" t="s">
        <v>21</v>
      </c>
      <c r="E49" s="10" t="s">
        <v>129</v>
      </c>
      <c r="F49" s="11"/>
      <c r="G49" s="11"/>
      <c r="H49" s="10">
        <v>0</v>
      </c>
      <c r="I49" s="10">
        <v>0</v>
      </c>
      <c r="J49" s="10">
        <v>1</v>
      </c>
      <c r="K49" s="10">
        <f t="shared" si="1"/>
        <v>1</v>
      </c>
      <c r="L49" s="11" t="s">
        <v>17</v>
      </c>
    </row>
    <row r="50" spans="2:14" s="12" customFormat="1" ht="31.5" customHeight="1">
      <c r="B50" s="32">
        <v>46</v>
      </c>
      <c r="C50" s="9" t="s">
        <v>14</v>
      </c>
      <c r="D50" s="19" t="s">
        <v>16</v>
      </c>
      <c r="E50" s="10" t="s">
        <v>130</v>
      </c>
      <c r="F50" s="11"/>
      <c r="G50" s="11"/>
      <c r="H50" s="10">
        <v>1</v>
      </c>
      <c r="I50" s="10">
        <v>1</v>
      </c>
      <c r="J50" s="10">
        <v>0</v>
      </c>
      <c r="K50" s="10">
        <f t="shared" si="1"/>
        <v>2</v>
      </c>
      <c r="L50" s="11" t="s">
        <v>17</v>
      </c>
      <c r="N50" s="12" t="s">
        <v>12</v>
      </c>
    </row>
    <row r="51" spans="2:12" ht="156" customHeight="1">
      <c r="B51" s="32">
        <v>47</v>
      </c>
      <c r="C51" s="3" t="s">
        <v>41</v>
      </c>
      <c r="D51" s="16" t="s">
        <v>42</v>
      </c>
      <c r="E51" s="4" t="s">
        <v>131</v>
      </c>
      <c r="F51" s="4"/>
      <c r="G51" s="4"/>
      <c r="H51" s="4">
        <v>2</v>
      </c>
      <c r="I51" s="5">
        <v>0</v>
      </c>
      <c r="J51" s="4">
        <v>0</v>
      </c>
      <c r="K51" s="4">
        <f t="shared" si="1"/>
        <v>2</v>
      </c>
      <c r="L51" s="6" t="s">
        <v>5</v>
      </c>
    </row>
    <row r="52" spans="2:12" ht="36" customHeight="1">
      <c r="B52" s="32">
        <v>48</v>
      </c>
      <c r="C52" s="14" t="s">
        <v>43</v>
      </c>
      <c r="D52" s="16" t="s">
        <v>44</v>
      </c>
      <c r="E52" s="15" t="s">
        <v>132</v>
      </c>
      <c r="F52" s="4"/>
      <c r="G52" s="4"/>
      <c r="H52" s="4">
        <v>1</v>
      </c>
      <c r="I52" s="5">
        <v>0</v>
      </c>
      <c r="J52" s="4">
        <v>0</v>
      </c>
      <c r="K52" s="24">
        <f t="shared" si="1"/>
        <v>1</v>
      </c>
      <c r="L52" s="29" t="s">
        <v>45</v>
      </c>
    </row>
    <row r="53" spans="2:12" s="12" customFormat="1" ht="45" customHeight="1">
      <c r="B53" s="32">
        <v>49</v>
      </c>
      <c r="C53" s="22" t="s">
        <v>49</v>
      </c>
      <c r="D53" s="23" t="s">
        <v>69</v>
      </c>
      <c r="E53" s="24" t="s">
        <v>133</v>
      </c>
      <c r="F53" s="24"/>
      <c r="G53" s="24"/>
      <c r="H53" s="24">
        <v>1</v>
      </c>
      <c r="I53" s="25">
        <v>1</v>
      </c>
      <c r="J53" s="28">
        <v>0</v>
      </c>
      <c r="K53" s="30">
        <f>SUM(H53:J53)</f>
        <v>2</v>
      </c>
      <c r="L53" s="30" t="s">
        <v>35</v>
      </c>
    </row>
    <row r="54" spans="2:12" ht="15">
      <c r="B54" s="44" t="s">
        <v>74</v>
      </c>
      <c r="C54" s="45"/>
      <c r="D54" s="45"/>
      <c r="E54" s="45"/>
      <c r="F54" s="45"/>
      <c r="G54" s="45"/>
      <c r="H54" s="45"/>
      <c r="I54" s="45"/>
      <c r="J54" s="46"/>
      <c r="K54" s="26">
        <f>SUM(K5:K53)</f>
        <v>65</v>
      </c>
      <c r="L54" s="27"/>
    </row>
    <row r="56" spans="2:12" ht="18">
      <c r="B56" s="42" t="s">
        <v>135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8" spans="2:12" ht="32.25" customHeight="1">
      <c r="B58" s="43" t="s">
        <v>136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60" spans="2:12" ht="18">
      <c r="B60" s="42" t="s">
        <v>137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</row>
  </sheetData>
  <sheetProtection/>
  <mergeCells count="13">
    <mergeCell ref="B56:L56"/>
    <mergeCell ref="B60:L60"/>
    <mergeCell ref="B58:L58"/>
    <mergeCell ref="B54:J54"/>
    <mergeCell ref="F3:F4"/>
    <mergeCell ref="G3:G4"/>
    <mergeCell ref="B1:L1"/>
    <mergeCell ref="H2:L2"/>
    <mergeCell ref="B3:B4"/>
    <mergeCell ref="C3:C4"/>
    <mergeCell ref="D3:D4"/>
    <mergeCell ref="E3:E4"/>
    <mergeCell ref="H3:L3"/>
  </mergeCells>
  <printOptions/>
  <pageMargins left="0.17" right="0.17" top="0.31" bottom="0.24" header="0.3" footer="0.2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cp:keywords/>
  <dc:description/>
  <cp:lastModifiedBy>WIOŚ</cp:lastModifiedBy>
  <cp:lastPrinted>2018-03-12T09:56:26Z</cp:lastPrinted>
  <dcterms:created xsi:type="dcterms:W3CDTF">2012-02-24T10:45:11Z</dcterms:created>
  <dcterms:modified xsi:type="dcterms:W3CDTF">2018-03-12T10:14:46Z</dcterms:modified>
  <cp:category/>
  <cp:version/>
  <cp:contentType/>
  <cp:contentStatus/>
</cp:coreProperties>
</file>