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2210" activeTab="0"/>
  </bookViews>
  <sheets>
    <sheet name="Odczynniki chemiczne" sheetId="1" r:id="rId1"/>
  </sheets>
  <definedNames>
    <definedName name="_xlnm.Print_Area" localSheetId="0">'Odczynniki chemiczne'!$A$1:$K$72</definedName>
  </definedNames>
  <calcPr fullCalcOnLoad="1"/>
</workbook>
</file>

<file path=xl/sharedStrings.xml><?xml version="1.0" encoding="utf-8"?>
<sst xmlns="http://schemas.openxmlformats.org/spreadsheetml/2006/main" count="222" uniqueCount="159">
  <si>
    <t>Potasu chlorek</t>
  </si>
  <si>
    <t>współczynnik załamania światła 1,73</t>
  </si>
  <si>
    <t>NAPHRAX –żywica</t>
  </si>
  <si>
    <t>0-150 mg/l O2</t>
  </si>
  <si>
    <t>SUMA</t>
  </si>
  <si>
    <t>1 l</t>
  </si>
  <si>
    <t>500 ml</t>
  </si>
  <si>
    <t>Kwas (L) askorbinowy</t>
  </si>
  <si>
    <t xml:space="preserve">Sodu węglan </t>
  </si>
  <si>
    <t>Jednostka opakowania</t>
  </si>
  <si>
    <t>Lp.</t>
  </si>
  <si>
    <t>NAZWA ODCZYNNIKA</t>
  </si>
  <si>
    <t>Parametry</t>
  </si>
  <si>
    <t>Referencyjny producent/dostawca (gwarantujący minimalne wymagania jakościowe) i nr katalogowy</t>
  </si>
  <si>
    <t>cz.d.a.</t>
  </si>
  <si>
    <t>Kwas ortofosforowy</t>
  </si>
  <si>
    <t>cz.d.a</t>
  </si>
  <si>
    <t>Potasu wodorotlenek</t>
  </si>
  <si>
    <t>Testy do ChZT-Cr LCI 500</t>
  </si>
  <si>
    <t>1 kg</t>
  </si>
  <si>
    <t>500 g</t>
  </si>
  <si>
    <t>250 g</t>
  </si>
  <si>
    <t>10 g</t>
  </si>
  <si>
    <t>1000 g</t>
  </si>
  <si>
    <t>do HPLC</t>
  </si>
  <si>
    <t>Sodu nitroprusydek, dihydrat</t>
  </si>
  <si>
    <t>Potasu chromian</t>
  </si>
  <si>
    <t>Amonu chlorek</t>
  </si>
  <si>
    <t>2,5 l</t>
  </si>
  <si>
    <t>100 g</t>
  </si>
  <si>
    <t>Etylowy alkohol 96%</t>
  </si>
  <si>
    <t>Dichlorometan</t>
  </si>
  <si>
    <t xml:space="preserve">Metanol </t>
  </si>
  <si>
    <t xml:space="preserve">Kwas siarkowy  </t>
  </si>
  <si>
    <t xml:space="preserve">Sodu siarczan bezwodny           </t>
  </si>
  <si>
    <t>Sodu salicylan</t>
  </si>
  <si>
    <t>Kwas solny</t>
  </si>
  <si>
    <t xml:space="preserve">Toluen </t>
  </si>
  <si>
    <t>1 op.</t>
  </si>
  <si>
    <t xml:space="preserve">1 op. 
</t>
  </si>
  <si>
    <r>
      <t xml:space="preserve">Oferowany producent i nr katalogowy </t>
    </r>
    <r>
      <rPr>
        <b/>
        <sz val="10.5"/>
        <color indexed="10"/>
        <rFont val="Times New Roman"/>
        <family val="1"/>
      </rPr>
      <t>(WYPEŁNIA WYKONAWCA)</t>
    </r>
  </si>
  <si>
    <t>Miejsce dostawy/Wielkość zamówienia</t>
  </si>
  <si>
    <r>
      <t xml:space="preserve">Jednostka opakowania </t>
    </r>
    <r>
      <rPr>
        <b/>
        <sz val="10.5"/>
        <color indexed="10"/>
        <rFont val="Times New Roman"/>
        <family val="1"/>
      </rPr>
      <t>(WYPEŁNIA WYKONAWCA)</t>
    </r>
  </si>
  <si>
    <t>Laboratorium w Piotrkowie Tr.                  (ul. Bawełniana 18,    97-300 Piotrków Tr.)</t>
  </si>
  <si>
    <t>Kwas salicylowy</t>
  </si>
  <si>
    <t>-</t>
  </si>
  <si>
    <t>Laboratorium w Łodzi    (ul. Lipowa 16,  90-743 Łódź)</t>
  </si>
  <si>
    <t>Gradient Grade do HPLC</t>
  </si>
  <si>
    <t>Heksan</t>
  </si>
  <si>
    <t>HPLC</t>
  </si>
  <si>
    <t>fix 0.1 mol/l</t>
  </si>
  <si>
    <t>fix</t>
  </si>
  <si>
    <t>Cynku siatczan, 7 wodny</t>
  </si>
  <si>
    <t>15 ml</t>
  </si>
  <si>
    <t>Srebra azotan</t>
  </si>
  <si>
    <t>fix 0,1 N</t>
  </si>
  <si>
    <t>Żelaza chlorek, 6 wodny</t>
  </si>
  <si>
    <t>Żel krzemionkowy</t>
  </si>
  <si>
    <t xml:space="preserve"> z indykatorem wilgoci, granulki 3 - 7  mm, bez kobaltu</t>
  </si>
  <si>
    <t>Cyny chlorek</t>
  </si>
  <si>
    <t>niska zawartość rtęci</t>
  </si>
  <si>
    <t>Sodu octan bezwodny</t>
  </si>
  <si>
    <t>Potasu jodek</t>
  </si>
  <si>
    <t>Amonu molibdenian</t>
  </si>
  <si>
    <t>Kwas metanosulfonowy</t>
  </si>
  <si>
    <t>Tashiro wskaźnik</t>
  </si>
  <si>
    <t xml:space="preserve">Testy do oznaczania detergentów </t>
  </si>
  <si>
    <t>Neodisher Z</t>
  </si>
  <si>
    <t>Ultra Rezi</t>
  </si>
  <si>
    <t>Eter naftowy</t>
  </si>
  <si>
    <t>Potasu di-wodorofosforan</t>
  </si>
  <si>
    <t>Di-Potasu wodorofosforan</t>
  </si>
  <si>
    <t>Tri-sodu cytrynian dihydrate</t>
  </si>
  <si>
    <t xml:space="preserve"> </t>
  </si>
  <si>
    <t>Kolumienki ekstrakcyjne Speedisc C18</t>
  </si>
  <si>
    <t>1 opk.</t>
  </si>
  <si>
    <t>20 szt./opk.</t>
  </si>
  <si>
    <t>Tabletki do mineralizacji azotu Kjeldahla</t>
  </si>
  <si>
    <r>
      <t>K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SO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>:Selen (100:1), 5 g, 500 szt./1 opk.</t>
    </r>
  </si>
  <si>
    <t>Razem</t>
  </si>
  <si>
    <t>Sodu pirofosforan, decahydrat</t>
  </si>
  <si>
    <t>cz,d.a</t>
  </si>
  <si>
    <t>Niklu chlorek</t>
  </si>
  <si>
    <t>50 g</t>
  </si>
  <si>
    <t>Laboratorium w Sieradzu                           (ul. P.O.W. 70/72,         98-200 Sieradz)</t>
  </si>
  <si>
    <t>Triton X-100</t>
  </si>
  <si>
    <t>1 g/l</t>
  </si>
  <si>
    <t>Etylowy alkohol 96% skażony</t>
  </si>
  <si>
    <t>4 kg</t>
  </si>
  <si>
    <t>Chromu Tlenek(VI)</t>
  </si>
  <si>
    <t>Rezorcyna</t>
  </si>
  <si>
    <t>100 mg</t>
  </si>
  <si>
    <t>26 ml</t>
  </si>
  <si>
    <t>Naczynka wagowe</t>
  </si>
  <si>
    <t>poj. 5 ml</t>
  </si>
  <si>
    <t>1000 szt.</t>
  </si>
  <si>
    <t>Pudełko zakręcane z PP</t>
  </si>
  <si>
    <t>poj. 250 ml</t>
  </si>
  <si>
    <t>1 szt.</t>
  </si>
  <si>
    <t>poj. 25 ml</t>
  </si>
  <si>
    <t>Papier Kjeldahla</t>
  </si>
  <si>
    <t>Whatman, 76,2 x 76,2 mm</t>
  </si>
  <si>
    <t>500 szt.</t>
  </si>
  <si>
    <t>Detergent FFD6</t>
  </si>
  <si>
    <t>250 ml</t>
  </si>
  <si>
    <t>Detergent Brij 35 30%</t>
  </si>
  <si>
    <t>Torebki na glebę</t>
  </si>
  <si>
    <t>350 x 250 mm</t>
  </si>
  <si>
    <t>100 szt.</t>
  </si>
  <si>
    <t xml:space="preserve">Aceton </t>
  </si>
  <si>
    <t>JT.Baker 8142 lub równoważny</t>
  </si>
  <si>
    <t>JT.Baker 0038 lub równoważny</t>
  </si>
  <si>
    <t>Merck 1.01182 lub równoważny</t>
  </si>
  <si>
    <t>Merck 1.00229 lub równoważny</t>
  </si>
  <si>
    <t>Merck 1.07814 lub równoważny</t>
  </si>
  <si>
    <t>JT.Baker lub równoważny</t>
  </si>
  <si>
    <t>Tecom Analytical Systems  SC 13908 lub równoważny</t>
  </si>
  <si>
    <t>Tecom Analytical Systems  SC 13900 lub równoważny</t>
  </si>
  <si>
    <t>JT.Baker 8115 lub równoważny</t>
  </si>
  <si>
    <t>Linegal Chemical LL-0002.1 lub równoważny</t>
  </si>
  <si>
    <t>JT.Baker 9262 lub równoważny</t>
  </si>
  <si>
    <t>JT.Baker 9304 lub równoważny</t>
  </si>
  <si>
    <t>JT.Baker 8055-06 lub równoważny</t>
  </si>
  <si>
    <t>POCH 529150113 lub równoważny</t>
  </si>
  <si>
    <t>JT.Baker 1018 lub równoważny</t>
  </si>
  <si>
    <t>Merck 8.06022 lub równoważny</t>
  </si>
  <si>
    <t>JT.Baker 6024 lub równoważny</t>
  </si>
  <si>
    <t>JT.Baker 6163 lub równoważny</t>
  </si>
  <si>
    <t>JT.Baker 4655 lub równoważny</t>
  </si>
  <si>
    <t>JT.Baker 8402 lub równoważny</t>
  </si>
  <si>
    <t>S.Witko LLG 9.900788 lub równoważny</t>
  </si>
  <si>
    <t>Brunel Microscopes Ltd, England lub równoważny</t>
  </si>
  <si>
    <t>Dr Weiger lub równoważny</t>
  </si>
  <si>
    <t>Sigma Aldrich S6422 lub równoważny</t>
  </si>
  <si>
    <t>VWR 512-0602 lub równoważny</t>
  </si>
  <si>
    <t>CHEMPUR 427397402 lub równoważny</t>
  </si>
  <si>
    <t>CHEMPUR 17402503 lub równoważny</t>
  </si>
  <si>
    <t>JT.Baker 0240 lub równoważny</t>
  </si>
  <si>
    <t>JT.Baker 0241 lub równoważny</t>
  </si>
  <si>
    <t>POCH 743160117 lub równoważny</t>
  </si>
  <si>
    <t>POCH lub równoważny
746800113</t>
  </si>
  <si>
    <t>CONBEST 6214-0025 lub równoważny</t>
  </si>
  <si>
    <t>CONBEST 6214-0250 lub równoważny</t>
  </si>
  <si>
    <t>Tusnovics ALR-158N lub równoważny</t>
  </si>
  <si>
    <t>Merck 1.06541 lub równoważny</t>
  </si>
  <si>
    <t>Merck 1.06267 lub równoważny</t>
  </si>
  <si>
    <t xml:space="preserve"> Merck 1.06601 lub równoważny</t>
  </si>
  <si>
    <t>Merck 1.06639 lub równoważny</t>
  </si>
  <si>
    <t>JT.Baker 0280 lub równoważny</t>
  </si>
  <si>
    <t>Chemsolve, 3711.0500 lub równoważny</t>
  </si>
  <si>
    <t>Chempur 298871707 lub równoważny</t>
  </si>
  <si>
    <t>HACH LCI500 lub równoważny</t>
  </si>
  <si>
    <t>HACH LCK333 lub równoważny</t>
  </si>
  <si>
    <t>JT.Baker 9351 lub równoważny</t>
  </si>
  <si>
    <t>VWR 129-0318 lub równoważny</t>
  </si>
  <si>
    <t>Hach Lange LCA333A lub równoważny</t>
  </si>
  <si>
    <t>Załącznik nr 4  Szczegółowy opis przedmiotu zamówienia (nr sprawy: AT.272.1.2018)
ODCZYNNIKI CHEMICZNE i MATERIAŁY POMOCNICZE</t>
  </si>
  <si>
    <t>Termin ważności odczynników to minimum 1 rok od daty dostarczenia.</t>
  </si>
  <si>
    <t>Odczynniki w podanych wyżej ilościach należy odpowiednio dostarczyć na adresy Laboratorium w Łodzi, Sieradzu i Piotrkowie Trybunalskim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</si>
</sst>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\-#,##0.00\ "/>
    <numFmt numFmtId="177" formatCode="[$-415]d\ mmmm\ yyyy"/>
    <numFmt numFmtId="178" formatCode="0.000"/>
    <numFmt numFmtId="179" formatCode="0.0"/>
    <numFmt numFmtId="180" formatCode="_-* #,##0.00\ _z_ł_-;\-* #,##0.00\ _z_ł_-;_-* \-??\ _z_ł_-;_-@_-"/>
    <numFmt numFmtId="181" formatCode="#,##0.0"/>
    <numFmt numFmtId="182" formatCode="0.000000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2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name val="Times New Roman"/>
      <family val="1"/>
    </font>
    <font>
      <sz val="11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Times New Roman"/>
      <family val="1"/>
    </font>
    <font>
      <b/>
      <sz val="10.5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vertAlign val="subscript"/>
      <sz val="11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Czcionka tekstu podstawowego"/>
      <family val="2"/>
    </font>
    <font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4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0" fillId="32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 horizontal="center" vertical="center" wrapText="1" shrinkToFit="1"/>
    </xf>
    <xf numFmtId="0" fontId="9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left" vertical="center" wrapText="1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Alignment="1">
      <alignment vertical="center"/>
    </xf>
    <xf numFmtId="0" fontId="8" fillId="34" borderId="10" xfId="54" applyFont="1" applyFill="1" applyBorder="1" applyAlignment="1">
      <alignment horizontal="center" vertical="center" wrapText="1"/>
      <protection/>
    </xf>
    <xf numFmtId="0" fontId="9" fillId="34" borderId="0" xfId="0" applyFont="1" applyFill="1" applyBorder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 wrapText="1" shrinkToFit="1"/>
    </xf>
    <xf numFmtId="0" fontId="8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3" fillId="32" borderId="0" xfId="0" applyFont="1" applyFill="1" applyAlignment="1">
      <alignment horizontal="left" vertical="center"/>
    </xf>
    <xf numFmtId="0" fontId="46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showGridLines="0" tabSelected="1" zoomScale="90" zoomScaleNormal="90" zoomScalePageLayoutView="0" workbookViewId="0" topLeftCell="A1">
      <pane ySplit="4" topLeftCell="A53" activePane="bottomLeft" state="frozen"/>
      <selection pane="topLeft" activeCell="A1" sqref="A1"/>
      <selection pane="bottomLeft" activeCell="A63" sqref="A63:K63"/>
    </sheetView>
  </sheetViews>
  <sheetFormatPr defaultColWidth="8.796875" defaultRowHeight="14.25"/>
  <cols>
    <col min="1" max="1" width="5.09765625" style="1" customWidth="1"/>
    <col min="2" max="2" width="27.69921875" style="1" customWidth="1"/>
    <col min="3" max="3" width="25.3984375" style="1" customWidth="1"/>
    <col min="4" max="4" width="23.59765625" style="1" customWidth="1"/>
    <col min="5" max="6" width="17.5" style="1" customWidth="1"/>
    <col min="7" max="8" width="14.59765625" style="1" customWidth="1"/>
    <col min="9" max="9" width="12.5" style="1" customWidth="1"/>
    <col min="10" max="10" width="7.3984375" style="1" customWidth="1"/>
    <col min="11" max="11" width="11.3984375" style="1" customWidth="1"/>
    <col min="12" max="12" width="9" style="1" customWidth="1"/>
    <col min="13" max="13" width="9" style="8" customWidth="1"/>
    <col min="14" max="14" width="44.3984375" style="8" customWidth="1"/>
    <col min="15" max="18" width="9" style="8" customWidth="1"/>
    <col min="19" max="16384" width="9" style="1" customWidth="1"/>
  </cols>
  <sheetData>
    <row r="1" spans="1:11" ht="37.5" customHeight="1">
      <c r="A1" s="46" t="s">
        <v>156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4" ht="15.75">
      <c r="A2" s="2">
        <v>1</v>
      </c>
      <c r="B2" s="3">
        <v>2</v>
      </c>
      <c r="C2" s="3">
        <v>3</v>
      </c>
      <c r="D2" s="3">
        <v>4</v>
      </c>
      <c r="E2" s="2">
        <v>5</v>
      </c>
      <c r="F2" s="3">
        <v>6</v>
      </c>
      <c r="G2" s="44">
        <v>7</v>
      </c>
      <c r="H2" s="44"/>
      <c r="I2" s="44"/>
      <c r="J2" s="44"/>
      <c r="K2" s="45"/>
      <c r="N2" s="9"/>
    </row>
    <row r="3" spans="1:11" ht="15" customHeight="1">
      <c r="A3" s="41" t="s">
        <v>10</v>
      </c>
      <c r="B3" s="41" t="s">
        <v>11</v>
      </c>
      <c r="C3" s="41" t="s">
        <v>12</v>
      </c>
      <c r="D3" s="49" t="s">
        <v>13</v>
      </c>
      <c r="E3" s="41" t="s">
        <v>40</v>
      </c>
      <c r="F3" s="41" t="s">
        <v>42</v>
      </c>
      <c r="G3" s="41" t="s">
        <v>41</v>
      </c>
      <c r="H3" s="41"/>
      <c r="I3" s="41"/>
      <c r="J3" s="41"/>
      <c r="K3" s="41"/>
    </row>
    <row r="4" spans="1:11" ht="71.25" customHeight="1">
      <c r="A4" s="48"/>
      <c r="B4" s="48"/>
      <c r="C4" s="48"/>
      <c r="D4" s="50"/>
      <c r="E4" s="41"/>
      <c r="F4" s="41"/>
      <c r="G4" s="4" t="s">
        <v>46</v>
      </c>
      <c r="H4" s="4" t="s">
        <v>84</v>
      </c>
      <c r="I4" s="4" t="s">
        <v>43</v>
      </c>
      <c r="J4" s="5" t="s">
        <v>4</v>
      </c>
      <c r="K4" s="5" t="s">
        <v>9</v>
      </c>
    </row>
    <row r="5" spans="1:19" s="11" customFormat="1" ht="30">
      <c r="A5" s="37">
        <v>1</v>
      </c>
      <c r="B5" s="15" t="s">
        <v>109</v>
      </c>
      <c r="C5" s="7" t="s">
        <v>49</v>
      </c>
      <c r="D5" s="7" t="s">
        <v>110</v>
      </c>
      <c r="E5" s="7"/>
      <c r="F5" s="7"/>
      <c r="G5" s="7">
        <v>4</v>
      </c>
      <c r="H5" s="7">
        <v>1</v>
      </c>
      <c r="I5" s="7">
        <v>0</v>
      </c>
      <c r="J5" s="7">
        <f aca="true" t="shared" si="0" ref="J5:J16">SUM(G5:I5)</f>
        <v>5</v>
      </c>
      <c r="K5" s="7" t="s">
        <v>28</v>
      </c>
      <c r="L5" s="16"/>
      <c r="M5" s="17"/>
      <c r="N5" s="18"/>
      <c r="O5" s="10"/>
      <c r="P5" s="10"/>
      <c r="Q5" s="19"/>
      <c r="R5" s="19"/>
      <c r="S5" s="20"/>
    </row>
    <row r="6" spans="1:18" s="11" customFormat="1" ht="19.5" customHeight="1">
      <c r="A6" s="37">
        <v>2</v>
      </c>
      <c r="B6" s="15" t="s">
        <v>27</v>
      </c>
      <c r="C6" s="7" t="s">
        <v>14</v>
      </c>
      <c r="D6" s="7" t="s">
        <v>111</v>
      </c>
      <c r="E6" s="7"/>
      <c r="F6" s="7"/>
      <c r="G6" s="7">
        <v>1</v>
      </c>
      <c r="H6" s="7">
        <v>1</v>
      </c>
      <c r="I6" s="7">
        <v>0</v>
      </c>
      <c r="J6" s="7">
        <f t="shared" si="0"/>
        <v>2</v>
      </c>
      <c r="K6" s="21" t="s">
        <v>20</v>
      </c>
      <c r="M6" s="17"/>
      <c r="N6" s="18"/>
      <c r="O6" s="10"/>
      <c r="P6" s="17"/>
      <c r="Q6" s="22"/>
      <c r="R6" s="22"/>
    </row>
    <row r="7" spans="1:18" s="11" customFormat="1" ht="30">
      <c r="A7" s="37">
        <v>3</v>
      </c>
      <c r="B7" s="15" t="s">
        <v>63</v>
      </c>
      <c r="C7" s="7" t="s">
        <v>14</v>
      </c>
      <c r="D7" s="7" t="s">
        <v>112</v>
      </c>
      <c r="E7" s="7"/>
      <c r="F7" s="7"/>
      <c r="G7" s="7">
        <v>1</v>
      </c>
      <c r="H7" s="7">
        <v>0</v>
      </c>
      <c r="I7" s="7">
        <v>0</v>
      </c>
      <c r="J7" s="7">
        <f>SUM(G7:I7)</f>
        <v>1</v>
      </c>
      <c r="K7" s="21" t="s">
        <v>29</v>
      </c>
      <c r="M7" s="17"/>
      <c r="N7" s="23"/>
      <c r="O7" s="10"/>
      <c r="P7" s="17"/>
      <c r="Q7" s="22"/>
      <c r="R7" s="22"/>
    </row>
    <row r="8" spans="1:18" s="11" customFormat="1" ht="28.5" customHeight="1">
      <c r="A8" s="37">
        <v>4</v>
      </c>
      <c r="B8" s="15" t="s">
        <v>89</v>
      </c>
      <c r="C8" s="7" t="s">
        <v>14</v>
      </c>
      <c r="D8" s="7" t="s">
        <v>113</v>
      </c>
      <c r="E8" s="7"/>
      <c r="F8" s="7"/>
      <c r="G8" s="7">
        <v>1</v>
      </c>
      <c r="H8" s="7">
        <v>0</v>
      </c>
      <c r="I8" s="7">
        <v>0</v>
      </c>
      <c r="J8" s="7">
        <f>SUM(G8:I8)</f>
        <v>1</v>
      </c>
      <c r="K8" s="21" t="s">
        <v>21</v>
      </c>
      <c r="M8" s="17"/>
      <c r="N8" s="23"/>
      <c r="O8" s="10"/>
      <c r="P8" s="17"/>
      <c r="Q8" s="22"/>
      <c r="R8" s="22"/>
    </row>
    <row r="9" spans="1:18" s="11" customFormat="1" ht="19.5" customHeight="1">
      <c r="A9" s="37">
        <v>5</v>
      </c>
      <c r="B9" s="15" t="s">
        <v>52</v>
      </c>
      <c r="C9" s="7" t="s">
        <v>16</v>
      </c>
      <c r="D9" s="7" t="s">
        <v>45</v>
      </c>
      <c r="E9" s="7"/>
      <c r="F9" s="7"/>
      <c r="G9" s="7">
        <v>0</v>
      </c>
      <c r="H9" s="7">
        <v>1</v>
      </c>
      <c r="I9" s="7">
        <v>0</v>
      </c>
      <c r="J9" s="7">
        <f>SUM(G9:I9)</f>
        <v>1</v>
      </c>
      <c r="K9" s="21" t="s">
        <v>29</v>
      </c>
      <c r="M9" s="22"/>
      <c r="N9" s="22"/>
      <c r="O9" s="22"/>
      <c r="P9" s="22"/>
      <c r="Q9" s="22"/>
      <c r="R9" s="22"/>
    </row>
    <row r="10" spans="1:18" s="11" customFormat="1" ht="30">
      <c r="A10" s="37">
        <v>6</v>
      </c>
      <c r="B10" s="15" t="s">
        <v>59</v>
      </c>
      <c r="C10" s="7" t="s">
        <v>60</v>
      </c>
      <c r="D10" s="7" t="s">
        <v>114</v>
      </c>
      <c r="E10" s="7"/>
      <c r="F10" s="7"/>
      <c r="G10" s="7">
        <v>0</v>
      </c>
      <c r="H10" s="7">
        <v>1</v>
      </c>
      <c r="I10" s="7">
        <v>0</v>
      </c>
      <c r="J10" s="7">
        <f t="shared" si="0"/>
        <v>1</v>
      </c>
      <c r="K10" s="21" t="s">
        <v>21</v>
      </c>
      <c r="M10" s="22"/>
      <c r="N10" s="22"/>
      <c r="O10" s="22"/>
      <c r="P10" s="22"/>
      <c r="Q10" s="22"/>
      <c r="R10" s="22"/>
    </row>
    <row r="11" spans="1:18" s="11" customFormat="1" ht="19.5" customHeight="1">
      <c r="A11" s="37">
        <v>7</v>
      </c>
      <c r="B11" s="15" t="s">
        <v>31</v>
      </c>
      <c r="C11" s="7" t="s">
        <v>49</v>
      </c>
      <c r="D11" s="7" t="s">
        <v>115</v>
      </c>
      <c r="E11" s="7"/>
      <c r="F11" s="7"/>
      <c r="G11" s="7">
        <v>4</v>
      </c>
      <c r="H11" s="7">
        <v>0</v>
      </c>
      <c r="I11" s="7">
        <v>0</v>
      </c>
      <c r="J11" s="7">
        <f t="shared" si="0"/>
        <v>4</v>
      </c>
      <c r="K11" s="7" t="s">
        <v>28</v>
      </c>
      <c r="M11" s="22"/>
      <c r="N11" s="22"/>
      <c r="O11" s="22"/>
      <c r="P11" s="22"/>
      <c r="Q11" s="22"/>
      <c r="R11" s="22"/>
    </row>
    <row r="12" spans="1:18" s="11" customFormat="1" ht="30" customHeight="1">
      <c r="A12" s="37">
        <v>8</v>
      </c>
      <c r="B12" s="15" t="s">
        <v>103</v>
      </c>
      <c r="C12" s="7"/>
      <c r="D12" s="7" t="s">
        <v>116</v>
      </c>
      <c r="E12" s="7"/>
      <c r="F12" s="7"/>
      <c r="G12" s="7">
        <v>1</v>
      </c>
      <c r="H12" s="7">
        <v>0</v>
      </c>
      <c r="I12" s="7">
        <v>0</v>
      </c>
      <c r="J12" s="7">
        <f t="shared" si="0"/>
        <v>1</v>
      </c>
      <c r="K12" s="7" t="s">
        <v>104</v>
      </c>
      <c r="M12" s="22"/>
      <c r="N12" s="22"/>
      <c r="O12" s="22"/>
      <c r="P12" s="22"/>
      <c r="Q12" s="22"/>
      <c r="R12" s="22"/>
    </row>
    <row r="13" spans="1:18" s="11" customFormat="1" ht="30" customHeight="1">
      <c r="A13" s="37">
        <v>9</v>
      </c>
      <c r="B13" s="15" t="s">
        <v>105</v>
      </c>
      <c r="C13" s="7"/>
      <c r="D13" s="7" t="s">
        <v>117</v>
      </c>
      <c r="E13" s="7"/>
      <c r="F13" s="7"/>
      <c r="G13" s="7">
        <v>1</v>
      </c>
      <c r="H13" s="7">
        <v>0</v>
      </c>
      <c r="I13" s="7">
        <v>0</v>
      </c>
      <c r="J13" s="7">
        <f>SUM(G13:I13)</f>
        <v>1</v>
      </c>
      <c r="K13" s="7" t="s">
        <v>104</v>
      </c>
      <c r="M13" s="22"/>
      <c r="N13" s="22"/>
      <c r="O13" s="22"/>
      <c r="P13" s="22"/>
      <c r="Q13" s="22"/>
      <c r="R13" s="22"/>
    </row>
    <row r="14" spans="1:18" s="11" customFormat="1" ht="19.5" customHeight="1">
      <c r="A14" s="37">
        <v>10</v>
      </c>
      <c r="B14" s="15" t="s">
        <v>69</v>
      </c>
      <c r="C14" s="7"/>
      <c r="D14" s="7" t="s">
        <v>118</v>
      </c>
      <c r="E14" s="7"/>
      <c r="F14" s="7"/>
      <c r="G14" s="7">
        <v>0</v>
      </c>
      <c r="H14" s="7">
        <v>1</v>
      </c>
      <c r="I14" s="7">
        <v>0</v>
      </c>
      <c r="J14" s="7">
        <f t="shared" si="0"/>
        <v>1</v>
      </c>
      <c r="K14" s="7" t="s">
        <v>5</v>
      </c>
      <c r="M14" s="22"/>
      <c r="N14" s="22"/>
      <c r="O14" s="22"/>
      <c r="P14" s="22"/>
      <c r="Q14" s="22"/>
      <c r="R14" s="22"/>
    </row>
    <row r="15" spans="1:18" s="11" customFormat="1" ht="19.5" customHeight="1">
      <c r="A15" s="37">
        <v>11</v>
      </c>
      <c r="B15" s="15" t="s">
        <v>30</v>
      </c>
      <c r="C15" s="7" t="s">
        <v>14</v>
      </c>
      <c r="D15" s="7" t="s">
        <v>45</v>
      </c>
      <c r="E15" s="7"/>
      <c r="F15" s="7"/>
      <c r="G15" s="7">
        <v>10</v>
      </c>
      <c r="H15" s="7">
        <v>10</v>
      </c>
      <c r="I15" s="7">
        <v>0</v>
      </c>
      <c r="J15" s="7">
        <f t="shared" si="0"/>
        <v>20</v>
      </c>
      <c r="K15" s="7" t="s">
        <v>6</v>
      </c>
      <c r="M15" s="22"/>
      <c r="N15" s="22"/>
      <c r="O15" s="22"/>
      <c r="P15" s="22"/>
      <c r="Q15" s="22"/>
      <c r="R15" s="22"/>
    </row>
    <row r="16" spans="1:18" s="11" customFormat="1" ht="30" customHeight="1">
      <c r="A16" s="37">
        <v>12</v>
      </c>
      <c r="B16" s="15" t="s">
        <v>87</v>
      </c>
      <c r="C16" s="7"/>
      <c r="D16" s="7" t="s">
        <v>119</v>
      </c>
      <c r="E16" s="7"/>
      <c r="F16" s="7"/>
      <c r="G16" s="7">
        <v>10</v>
      </c>
      <c r="H16" s="7">
        <v>0</v>
      </c>
      <c r="I16" s="7">
        <v>0</v>
      </c>
      <c r="J16" s="7">
        <f t="shared" si="0"/>
        <v>10</v>
      </c>
      <c r="K16" s="7" t="s">
        <v>88</v>
      </c>
      <c r="M16" s="22"/>
      <c r="N16" s="22"/>
      <c r="O16" s="22"/>
      <c r="P16" s="22"/>
      <c r="Q16" s="22"/>
      <c r="R16" s="22"/>
    </row>
    <row r="17" spans="1:18" s="11" customFormat="1" ht="30" customHeight="1">
      <c r="A17" s="37">
        <v>13</v>
      </c>
      <c r="B17" s="15" t="s">
        <v>48</v>
      </c>
      <c r="C17" s="7" t="s">
        <v>68</v>
      </c>
      <c r="D17" s="7" t="s">
        <v>120</v>
      </c>
      <c r="E17" s="7"/>
      <c r="F17" s="7"/>
      <c r="G17" s="7">
        <v>0</v>
      </c>
      <c r="H17" s="7">
        <v>2</v>
      </c>
      <c r="I17" s="7">
        <v>0</v>
      </c>
      <c r="J17" s="7">
        <f>SUM(G17:I17)</f>
        <v>2</v>
      </c>
      <c r="K17" s="21" t="s">
        <v>28</v>
      </c>
      <c r="L17" s="13"/>
      <c r="M17" s="24"/>
      <c r="N17" s="24"/>
      <c r="O17" s="24"/>
      <c r="P17" s="24"/>
      <c r="Q17" s="22"/>
      <c r="R17" s="22"/>
    </row>
    <row r="18" spans="1:18" s="11" customFormat="1" ht="30" customHeight="1">
      <c r="A18" s="37">
        <v>14</v>
      </c>
      <c r="B18" s="15" t="s">
        <v>48</v>
      </c>
      <c r="C18" s="7" t="s">
        <v>24</v>
      </c>
      <c r="D18" s="7" t="s">
        <v>121</v>
      </c>
      <c r="E18" s="7"/>
      <c r="F18" s="7"/>
      <c r="G18" s="7">
        <v>0</v>
      </c>
      <c r="H18" s="7">
        <v>2</v>
      </c>
      <c r="I18" s="7">
        <v>5</v>
      </c>
      <c r="J18" s="7">
        <f aca="true" t="shared" si="1" ref="J18:J50">SUM(G18:I18)</f>
        <v>7</v>
      </c>
      <c r="K18" s="21" t="s">
        <v>28</v>
      </c>
      <c r="L18" s="13"/>
      <c r="M18" s="24"/>
      <c r="N18" s="24"/>
      <c r="O18" s="24"/>
      <c r="P18" s="24"/>
      <c r="Q18" s="22"/>
      <c r="R18" s="22"/>
    </row>
    <row r="19" spans="1:18" s="11" customFormat="1" ht="30" customHeight="1">
      <c r="A19" s="37">
        <v>15</v>
      </c>
      <c r="B19" s="15" t="s">
        <v>74</v>
      </c>
      <c r="C19" s="7" t="s">
        <v>76</v>
      </c>
      <c r="D19" s="7" t="s">
        <v>122</v>
      </c>
      <c r="E19" s="7"/>
      <c r="F19" s="7"/>
      <c r="G19" s="7">
        <v>0</v>
      </c>
      <c r="H19" s="7">
        <v>2</v>
      </c>
      <c r="I19" s="7">
        <v>0</v>
      </c>
      <c r="J19" s="7">
        <f t="shared" si="1"/>
        <v>2</v>
      </c>
      <c r="K19" s="21" t="s">
        <v>75</v>
      </c>
      <c r="L19" s="13"/>
      <c r="M19" s="24"/>
      <c r="N19" s="24"/>
      <c r="O19" s="24"/>
      <c r="P19" s="24"/>
      <c r="Q19" s="22"/>
      <c r="R19" s="22"/>
    </row>
    <row r="20" spans="1:18" s="11" customFormat="1" ht="27" customHeight="1">
      <c r="A20" s="37">
        <v>16</v>
      </c>
      <c r="B20" s="15" t="s">
        <v>7</v>
      </c>
      <c r="C20" s="7" t="s">
        <v>14</v>
      </c>
      <c r="D20" s="7" t="s">
        <v>123</v>
      </c>
      <c r="E20" s="7" t="s">
        <v>73</v>
      </c>
      <c r="F20" s="7"/>
      <c r="G20" s="7">
        <v>0</v>
      </c>
      <c r="H20" s="7">
        <v>0</v>
      </c>
      <c r="I20" s="7">
        <v>1</v>
      </c>
      <c r="J20" s="7">
        <f t="shared" si="1"/>
        <v>1</v>
      </c>
      <c r="K20" s="7" t="s">
        <v>20</v>
      </c>
      <c r="M20" s="22"/>
      <c r="N20" s="22"/>
      <c r="O20" s="22"/>
      <c r="P20" s="22"/>
      <c r="Q20" s="22"/>
      <c r="R20" s="22"/>
    </row>
    <row r="21" spans="1:18" s="11" customFormat="1" ht="19.5" customHeight="1">
      <c r="A21" s="37">
        <v>17</v>
      </c>
      <c r="B21" s="15" t="s">
        <v>7</v>
      </c>
      <c r="C21" s="7" t="s">
        <v>14</v>
      </c>
      <c r="D21" s="7" t="s">
        <v>124</v>
      </c>
      <c r="E21" s="7"/>
      <c r="F21" s="7"/>
      <c r="G21" s="7">
        <v>3</v>
      </c>
      <c r="H21" s="7">
        <v>1</v>
      </c>
      <c r="I21" s="7">
        <v>0</v>
      </c>
      <c r="J21" s="7">
        <f t="shared" si="1"/>
        <v>4</v>
      </c>
      <c r="K21" s="7" t="s">
        <v>29</v>
      </c>
      <c r="M21" s="22"/>
      <c r="N21" s="22"/>
      <c r="O21" s="22"/>
      <c r="P21" s="22"/>
      <c r="Q21" s="22"/>
      <c r="R21" s="22"/>
    </row>
    <row r="22" spans="1:18" s="11" customFormat="1" ht="30">
      <c r="A22" s="37">
        <v>18</v>
      </c>
      <c r="B22" s="15" t="s">
        <v>64</v>
      </c>
      <c r="C22" s="7"/>
      <c r="D22" s="7" t="s">
        <v>125</v>
      </c>
      <c r="E22" s="7"/>
      <c r="F22" s="7"/>
      <c r="G22" s="7">
        <v>1</v>
      </c>
      <c r="H22" s="7">
        <v>0</v>
      </c>
      <c r="I22" s="7">
        <v>0</v>
      </c>
      <c r="J22" s="7">
        <f t="shared" si="1"/>
        <v>1</v>
      </c>
      <c r="K22" s="21" t="s">
        <v>21</v>
      </c>
      <c r="L22" s="25"/>
      <c r="M22" s="24"/>
      <c r="N22" s="24"/>
      <c r="O22" s="24"/>
      <c r="P22" s="24"/>
      <c r="Q22" s="22"/>
      <c r="R22" s="22"/>
    </row>
    <row r="23" spans="1:18" s="11" customFormat="1" ht="19.5" customHeight="1">
      <c r="A23" s="37">
        <v>19</v>
      </c>
      <c r="B23" s="15" t="s">
        <v>15</v>
      </c>
      <c r="C23" s="7" t="s">
        <v>16</v>
      </c>
      <c r="D23" s="26" t="s">
        <v>126</v>
      </c>
      <c r="E23" s="7"/>
      <c r="F23" s="7"/>
      <c r="G23" s="7">
        <v>1</v>
      </c>
      <c r="H23" s="7">
        <v>0</v>
      </c>
      <c r="I23" s="7">
        <v>0</v>
      </c>
      <c r="J23" s="7">
        <f t="shared" si="1"/>
        <v>1</v>
      </c>
      <c r="K23" s="7" t="s">
        <v>5</v>
      </c>
      <c r="M23" s="22"/>
      <c r="N23" s="22"/>
      <c r="O23" s="22"/>
      <c r="P23" s="22"/>
      <c r="Q23" s="22"/>
      <c r="R23" s="22"/>
    </row>
    <row r="24" spans="1:18" s="11" customFormat="1" ht="19.5" customHeight="1">
      <c r="A24" s="37">
        <v>20</v>
      </c>
      <c r="B24" s="15" t="s">
        <v>44</v>
      </c>
      <c r="C24" s="7" t="s">
        <v>16</v>
      </c>
      <c r="D24" s="26" t="s">
        <v>45</v>
      </c>
      <c r="E24" s="7"/>
      <c r="F24" s="7"/>
      <c r="G24" s="7">
        <v>0</v>
      </c>
      <c r="H24" s="7">
        <v>0</v>
      </c>
      <c r="I24" s="7">
        <v>1</v>
      </c>
      <c r="J24" s="7">
        <f t="shared" si="1"/>
        <v>1</v>
      </c>
      <c r="K24" s="7" t="s">
        <v>22</v>
      </c>
      <c r="M24" s="22"/>
      <c r="N24" s="22"/>
      <c r="O24" s="22"/>
      <c r="P24" s="22"/>
      <c r="Q24" s="22"/>
      <c r="R24" s="22"/>
    </row>
    <row r="25" spans="1:18" s="11" customFormat="1" ht="19.5" customHeight="1">
      <c r="A25" s="37">
        <v>21</v>
      </c>
      <c r="B25" s="15" t="s">
        <v>33</v>
      </c>
      <c r="C25" s="7" t="s">
        <v>16</v>
      </c>
      <c r="D25" s="7" t="s">
        <v>127</v>
      </c>
      <c r="E25" s="7"/>
      <c r="F25" s="7"/>
      <c r="G25" s="7">
        <v>2</v>
      </c>
      <c r="H25" s="7">
        <v>0</v>
      </c>
      <c r="I25" s="7">
        <v>0</v>
      </c>
      <c r="J25" s="7">
        <f t="shared" si="1"/>
        <v>2</v>
      </c>
      <c r="K25" s="7" t="s">
        <v>6</v>
      </c>
      <c r="M25" s="22"/>
      <c r="N25" s="22"/>
      <c r="O25" s="22"/>
      <c r="P25" s="22"/>
      <c r="Q25" s="22"/>
      <c r="R25" s="22"/>
    </row>
    <row r="26" spans="1:18" s="11" customFormat="1" ht="19.5" customHeight="1">
      <c r="A26" s="37">
        <v>22</v>
      </c>
      <c r="B26" s="15" t="s">
        <v>36</v>
      </c>
      <c r="C26" s="7" t="s">
        <v>50</v>
      </c>
      <c r="D26" s="7" t="s">
        <v>128</v>
      </c>
      <c r="E26" s="7"/>
      <c r="F26" s="7"/>
      <c r="G26" s="7">
        <v>2</v>
      </c>
      <c r="H26" s="7">
        <v>1</v>
      </c>
      <c r="I26" s="7">
        <v>0</v>
      </c>
      <c r="J26" s="7">
        <f>SUM(G26:I26)</f>
        <v>3</v>
      </c>
      <c r="K26" s="21" t="s">
        <v>51</v>
      </c>
      <c r="L26" s="13"/>
      <c r="M26" s="24"/>
      <c r="N26" s="24"/>
      <c r="O26" s="24"/>
      <c r="P26" s="24"/>
      <c r="Q26" s="22"/>
      <c r="R26" s="22"/>
    </row>
    <row r="27" spans="1:18" s="12" customFormat="1" ht="19.5" customHeight="1">
      <c r="A27" s="37">
        <v>23</v>
      </c>
      <c r="B27" s="15" t="s">
        <v>32</v>
      </c>
      <c r="C27" s="7" t="s">
        <v>47</v>
      </c>
      <c r="D27" s="7" t="s">
        <v>129</v>
      </c>
      <c r="E27" s="7"/>
      <c r="F27" s="7"/>
      <c r="G27" s="7">
        <v>8</v>
      </c>
      <c r="H27" s="7">
        <v>2</v>
      </c>
      <c r="I27" s="7">
        <v>15</v>
      </c>
      <c r="J27" s="7">
        <f t="shared" si="1"/>
        <v>25</v>
      </c>
      <c r="K27" s="7" t="s">
        <v>28</v>
      </c>
      <c r="L27" s="11"/>
      <c r="M27" s="22"/>
      <c r="N27" s="22"/>
      <c r="O27" s="22"/>
      <c r="P27" s="22"/>
      <c r="Q27" s="27"/>
      <c r="R27" s="27"/>
    </row>
    <row r="28" spans="1:18" s="12" customFormat="1" ht="31.5" customHeight="1">
      <c r="A28" s="37">
        <v>24</v>
      </c>
      <c r="B28" s="15" t="s">
        <v>93</v>
      </c>
      <c r="C28" s="7" t="s">
        <v>94</v>
      </c>
      <c r="D28" s="7" t="s">
        <v>130</v>
      </c>
      <c r="E28" s="7"/>
      <c r="F28" s="7"/>
      <c r="G28" s="7">
        <v>0</v>
      </c>
      <c r="H28" s="7">
        <v>0</v>
      </c>
      <c r="I28" s="7">
        <v>1</v>
      </c>
      <c r="J28" s="7">
        <f t="shared" si="1"/>
        <v>1</v>
      </c>
      <c r="K28" s="7" t="s">
        <v>95</v>
      </c>
      <c r="L28" s="11"/>
      <c r="M28" s="22"/>
      <c r="N28" s="22"/>
      <c r="O28" s="22"/>
      <c r="P28" s="22"/>
      <c r="Q28" s="27"/>
      <c r="R28" s="27"/>
    </row>
    <row r="29" spans="1:18" s="11" customFormat="1" ht="31.5" customHeight="1">
      <c r="A29" s="37">
        <v>25</v>
      </c>
      <c r="B29" s="15" t="s">
        <v>2</v>
      </c>
      <c r="C29" s="7" t="s">
        <v>1</v>
      </c>
      <c r="D29" s="38" t="s">
        <v>131</v>
      </c>
      <c r="E29" s="7"/>
      <c r="F29" s="7"/>
      <c r="G29" s="7">
        <v>2</v>
      </c>
      <c r="H29" s="7">
        <v>1</v>
      </c>
      <c r="I29" s="7">
        <v>0</v>
      </c>
      <c r="J29" s="7">
        <f t="shared" si="1"/>
        <v>3</v>
      </c>
      <c r="K29" s="7" t="s">
        <v>53</v>
      </c>
      <c r="M29" s="22"/>
      <c r="N29" s="22"/>
      <c r="O29" s="22"/>
      <c r="P29" s="22"/>
      <c r="Q29" s="22"/>
      <c r="R29" s="22"/>
    </row>
    <row r="30" spans="1:18" s="11" customFormat="1" ht="22.5" customHeight="1">
      <c r="A30" s="37">
        <v>26</v>
      </c>
      <c r="B30" s="15" t="s">
        <v>67</v>
      </c>
      <c r="C30" s="7"/>
      <c r="D30" s="38" t="s">
        <v>132</v>
      </c>
      <c r="E30" s="7"/>
      <c r="F30" s="7"/>
      <c r="G30" s="7">
        <v>0</v>
      </c>
      <c r="H30" s="7">
        <v>25</v>
      </c>
      <c r="I30" s="7">
        <v>0</v>
      </c>
      <c r="J30" s="7">
        <f t="shared" si="1"/>
        <v>25</v>
      </c>
      <c r="K30" s="7" t="s">
        <v>19</v>
      </c>
      <c r="M30" s="22"/>
      <c r="N30" s="22"/>
      <c r="O30" s="22"/>
      <c r="P30" s="22"/>
      <c r="Q30" s="22"/>
      <c r="R30" s="22"/>
    </row>
    <row r="31" spans="1:18" s="11" customFormat="1" ht="30" customHeight="1">
      <c r="A31" s="37">
        <v>27</v>
      </c>
      <c r="B31" s="15" t="s">
        <v>82</v>
      </c>
      <c r="C31" s="7"/>
      <c r="D31" s="21" t="s">
        <v>133</v>
      </c>
      <c r="E31" s="7"/>
      <c r="F31" s="7"/>
      <c r="G31" s="7">
        <v>1</v>
      </c>
      <c r="H31" s="7">
        <v>0</v>
      </c>
      <c r="I31" s="7">
        <v>0</v>
      </c>
      <c r="J31" s="7">
        <f t="shared" si="1"/>
        <v>1</v>
      </c>
      <c r="K31" s="7" t="s">
        <v>83</v>
      </c>
      <c r="M31" s="22"/>
      <c r="N31" s="22"/>
      <c r="O31" s="22"/>
      <c r="P31" s="22"/>
      <c r="Q31" s="22"/>
      <c r="R31" s="22"/>
    </row>
    <row r="32" spans="1:18" s="11" customFormat="1" ht="30" customHeight="1">
      <c r="A32" s="37">
        <v>28</v>
      </c>
      <c r="B32" s="15" t="s">
        <v>100</v>
      </c>
      <c r="C32" s="7" t="s">
        <v>101</v>
      </c>
      <c r="D32" s="21" t="s">
        <v>134</v>
      </c>
      <c r="E32" s="7"/>
      <c r="F32" s="7"/>
      <c r="G32" s="7">
        <v>0</v>
      </c>
      <c r="H32" s="7">
        <v>0</v>
      </c>
      <c r="I32" s="7">
        <v>1</v>
      </c>
      <c r="J32" s="7">
        <f t="shared" si="1"/>
        <v>1</v>
      </c>
      <c r="K32" s="7" t="s">
        <v>102</v>
      </c>
      <c r="M32" s="22"/>
      <c r="N32" s="22"/>
      <c r="O32" s="22"/>
      <c r="P32" s="22"/>
      <c r="Q32" s="22"/>
      <c r="R32" s="22"/>
    </row>
    <row r="33" spans="1:18" s="11" customFormat="1" ht="30" customHeight="1">
      <c r="A33" s="37">
        <v>29</v>
      </c>
      <c r="B33" s="28" t="s">
        <v>0</v>
      </c>
      <c r="C33" s="7" t="s">
        <v>14</v>
      </c>
      <c r="D33" s="7" t="s">
        <v>135</v>
      </c>
      <c r="E33" s="29"/>
      <c r="F33" s="29"/>
      <c r="G33" s="7">
        <v>0</v>
      </c>
      <c r="H33" s="7">
        <v>0</v>
      </c>
      <c r="I33" s="29">
        <v>1</v>
      </c>
      <c r="J33" s="7">
        <f t="shared" si="1"/>
        <v>1</v>
      </c>
      <c r="K33" s="29" t="s">
        <v>20</v>
      </c>
      <c r="M33" s="22"/>
      <c r="N33" s="22"/>
      <c r="O33" s="22"/>
      <c r="P33" s="22"/>
      <c r="Q33" s="22"/>
      <c r="R33" s="22"/>
    </row>
    <row r="34" spans="1:18" s="11" customFormat="1" ht="32.25" customHeight="1">
      <c r="A34" s="37">
        <v>30</v>
      </c>
      <c r="B34" s="15" t="s">
        <v>26</v>
      </c>
      <c r="C34" s="7" t="s">
        <v>14</v>
      </c>
      <c r="D34" s="7" t="s">
        <v>136</v>
      </c>
      <c r="E34" s="7"/>
      <c r="F34" s="7"/>
      <c r="G34" s="7">
        <v>0</v>
      </c>
      <c r="H34" s="7">
        <v>1</v>
      </c>
      <c r="I34" s="7">
        <v>0</v>
      </c>
      <c r="J34" s="7">
        <f t="shared" si="1"/>
        <v>1</v>
      </c>
      <c r="K34" s="21" t="s">
        <v>21</v>
      </c>
      <c r="M34" s="22"/>
      <c r="N34" s="22"/>
      <c r="O34" s="22"/>
      <c r="P34" s="22"/>
      <c r="Q34" s="22"/>
      <c r="R34" s="22"/>
    </row>
    <row r="35" spans="1:18" s="11" customFormat="1" ht="19.5" customHeight="1">
      <c r="A35" s="37">
        <v>31</v>
      </c>
      <c r="B35" s="6" t="s">
        <v>70</v>
      </c>
      <c r="C35" s="7" t="s">
        <v>16</v>
      </c>
      <c r="D35" s="7" t="s">
        <v>137</v>
      </c>
      <c r="E35" s="7"/>
      <c r="F35" s="7"/>
      <c r="G35" s="7">
        <v>0</v>
      </c>
      <c r="H35" s="7">
        <v>1</v>
      </c>
      <c r="I35" s="7">
        <v>0</v>
      </c>
      <c r="J35" s="7">
        <f t="shared" si="1"/>
        <v>1</v>
      </c>
      <c r="K35" s="7" t="s">
        <v>20</v>
      </c>
      <c r="M35" s="22"/>
      <c r="N35" s="22"/>
      <c r="O35" s="22"/>
      <c r="P35" s="22"/>
      <c r="Q35" s="22"/>
      <c r="R35" s="22"/>
    </row>
    <row r="36" spans="1:18" s="11" customFormat="1" ht="19.5" customHeight="1">
      <c r="A36" s="37">
        <v>32</v>
      </c>
      <c r="B36" s="6" t="s">
        <v>71</v>
      </c>
      <c r="C36" s="7" t="s">
        <v>16</v>
      </c>
      <c r="D36" s="7" t="s">
        <v>138</v>
      </c>
      <c r="E36" s="7"/>
      <c r="F36" s="7"/>
      <c r="G36" s="7">
        <v>0</v>
      </c>
      <c r="H36" s="7">
        <v>1</v>
      </c>
      <c r="I36" s="7">
        <v>0</v>
      </c>
      <c r="J36" s="7">
        <f t="shared" si="1"/>
        <v>1</v>
      </c>
      <c r="K36" s="7" t="s">
        <v>19</v>
      </c>
      <c r="M36" s="22"/>
      <c r="N36" s="22"/>
      <c r="O36" s="22"/>
      <c r="P36" s="22"/>
      <c r="Q36" s="22"/>
      <c r="R36" s="22"/>
    </row>
    <row r="37" spans="1:18" s="11" customFormat="1" ht="30">
      <c r="A37" s="37">
        <v>33</v>
      </c>
      <c r="B37" s="15" t="s">
        <v>62</v>
      </c>
      <c r="C37" s="7" t="s">
        <v>16</v>
      </c>
      <c r="D37" s="7" t="s">
        <v>139</v>
      </c>
      <c r="E37" s="7"/>
      <c r="F37" s="7"/>
      <c r="G37" s="7">
        <v>1</v>
      </c>
      <c r="H37" s="7">
        <v>0</v>
      </c>
      <c r="I37" s="7">
        <v>0</v>
      </c>
      <c r="J37" s="7">
        <f t="shared" si="1"/>
        <v>1</v>
      </c>
      <c r="K37" s="7" t="s">
        <v>20</v>
      </c>
      <c r="M37" s="22"/>
      <c r="N37" s="22"/>
      <c r="O37" s="22"/>
      <c r="P37" s="22"/>
      <c r="Q37" s="22"/>
      <c r="R37" s="22"/>
    </row>
    <row r="38" spans="1:18" s="11" customFormat="1" ht="27" customHeight="1">
      <c r="A38" s="37">
        <v>34</v>
      </c>
      <c r="B38" s="15" t="s">
        <v>17</v>
      </c>
      <c r="C38" s="7" t="s">
        <v>16</v>
      </c>
      <c r="D38" s="7" t="s">
        <v>140</v>
      </c>
      <c r="E38" s="7"/>
      <c r="F38" s="7"/>
      <c r="G38" s="7">
        <v>1</v>
      </c>
      <c r="H38" s="7">
        <v>0</v>
      </c>
      <c r="I38" s="7">
        <v>0</v>
      </c>
      <c r="J38" s="7">
        <f t="shared" si="1"/>
        <v>1</v>
      </c>
      <c r="K38" s="7" t="s">
        <v>23</v>
      </c>
      <c r="M38" s="22"/>
      <c r="N38" s="22"/>
      <c r="O38" s="22"/>
      <c r="P38" s="22"/>
      <c r="Q38" s="22"/>
      <c r="R38" s="22"/>
    </row>
    <row r="39" spans="1:18" s="11" customFormat="1" ht="27" customHeight="1">
      <c r="A39" s="37">
        <v>35</v>
      </c>
      <c r="B39" s="15" t="s">
        <v>96</v>
      </c>
      <c r="C39" s="7" t="s">
        <v>99</v>
      </c>
      <c r="D39" s="7" t="s">
        <v>141</v>
      </c>
      <c r="E39" s="7"/>
      <c r="F39" s="7"/>
      <c r="G39" s="7">
        <v>0</v>
      </c>
      <c r="H39" s="7">
        <v>0</v>
      </c>
      <c r="I39" s="7">
        <v>20</v>
      </c>
      <c r="J39" s="7">
        <f>SUM(G39:I39)</f>
        <v>20</v>
      </c>
      <c r="K39" s="7" t="s">
        <v>98</v>
      </c>
      <c r="M39" s="22"/>
      <c r="N39" s="22"/>
      <c r="O39" s="22"/>
      <c r="P39" s="22"/>
      <c r="Q39" s="22"/>
      <c r="R39" s="22"/>
    </row>
    <row r="40" spans="1:18" s="11" customFormat="1" ht="27" customHeight="1">
      <c r="A40" s="37">
        <v>36</v>
      </c>
      <c r="B40" s="15" t="s">
        <v>96</v>
      </c>
      <c r="C40" s="7" t="s">
        <v>97</v>
      </c>
      <c r="D40" s="7" t="s">
        <v>142</v>
      </c>
      <c r="E40" s="7"/>
      <c r="F40" s="7"/>
      <c r="G40" s="7">
        <v>0</v>
      </c>
      <c r="H40" s="7">
        <v>0</v>
      </c>
      <c r="I40" s="7">
        <v>30</v>
      </c>
      <c r="J40" s="7">
        <f t="shared" si="1"/>
        <v>30</v>
      </c>
      <c r="K40" s="7" t="s">
        <v>98</v>
      </c>
      <c r="M40" s="22"/>
      <c r="N40" s="22"/>
      <c r="O40" s="22"/>
      <c r="P40" s="22"/>
      <c r="Q40" s="22"/>
      <c r="R40" s="22"/>
    </row>
    <row r="41" spans="1:18" s="11" customFormat="1" ht="30">
      <c r="A41" s="37">
        <v>37</v>
      </c>
      <c r="B41" s="15" t="s">
        <v>90</v>
      </c>
      <c r="C41" s="7"/>
      <c r="D41" s="21" t="s">
        <v>143</v>
      </c>
      <c r="E41" s="7"/>
      <c r="F41" s="7"/>
      <c r="G41" s="7">
        <v>0</v>
      </c>
      <c r="H41" s="7">
        <v>0</v>
      </c>
      <c r="I41" s="7">
        <v>1</v>
      </c>
      <c r="J41" s="7">
        <f t="shared" si="1"/>
        <v>1</v>
      </c>
      <c r="K41" s="7" t="s">
        <v>91</v>
      </c>
      <c r="M41" s="22"/>
      <c r="N41" s="22"/>
      <c r="O41" s="22"/>
      <c r="P41" s="22"/>
      <c r="Q41" s="22"/>
      <c r="R41" s="22"/>
    </row>
    <row r="42" spans="1:18" s="11" customFormat="1" ht="30">
      <c r="A42" s="37">
        <v>38</v>
      </c>
      <c r="B42" s="15" t="s">
        <v>25</v>
      </c>
      <c r="C42" s="7" t="s">
        <v>14</v>
      </c>
      <c r="D42" s="21" t="s">
        <v>144</v>
      </c>
      <c r="E42" s="30"/>
      <c r="F42" s="21"/>
      <c r="G42" s="7">
        <v>0</v>
      </c>
      <c r="H42" s="21">
        <v>1</v>
      </c>
      <c r="I42" s="21">
        <v>0</v>
      </c>
      <c r="J42" s="7">
        <f t="shared" si="1"/>
        <v>1</v>
      </c>
      <c r="K42" s="21" t="s">
        <v>29</v>
      </c>
      <c r="M42" s="22"/>
      <c r="N42" s="22"/>
      <c r="O42" s="22"/>
      <c r="P42" s="22"/>
      <c r="Q42" s="22"/>
      <c r="R42" s="22"/>
    </row>
    <row r="43" spans="1:18" s="11" customFormat="1" ht="30">
      <c r="A43" s="37">
        <v>39</v>
      </c>
      <c r="B43" s="31" t="s">
        <v>61</v>
      </c>
      <c r="C43" s="7" t="s">
        <v>14</v>
      </c>
      <c r="D43" s="21" t="s">
        <v>145</v>
      </c>
      <c r="E43" s="7"/>
      <c r="F43" s="7"/>
      <c r="G43" s="7">
        <v>0</v>
      </c>
      <c r="H43" s="7">
        <v>1</v>
      </c>
      <c r="I43" s="7">
        <v>0</v>
      </c>
      <c r="J43" s="7">
        <f>SUM(G43:I43)</f>
        <v>1</v>
      </c>
      <c r="K43" s="21" t="s">
        <v>20</v>
      </c>
      <c r="L43" s="25"/>
      <c r="M43" s="24"/>
      <c r="N43" s="24"/>
      <c r="O43" s="24"/>
      <c r="P43" s="24"/>
      <c r="Q43" s="22"/>
      <c r="R43" s="22"/>
    </row>
    <row r="44" spans="1:18" s="11" customFormat="1" ht="32.25" customHeight="1">
      <c r="A44" s="37">
        <v>40</v>
      </c>
      <c r="B44" s="31" t="s">
        <v>80</v>
      </c>
      <c r="C44" s="7" t="s">
        <v>81</v>
      </c>
      <c r="D44" s="21" t="s">
        <v>133</v>
      </c>
      <c r="E44" s="7"/>
      <c r="F44" s="7"/>
      <c r="G44" s="7">
        <v>1</v>
      </c>
      <c r="H44" s="7">
        <v>0</v>
      </c>
      <c r="I44" s="7">
        <v>0</v>
      </c>
      <c r="J44" s="7">
        <f>SUM(G44:I44)</f>
        <v>1</v>
      </c>
      <c r="K44" s="21" t="s">
        <v>29</v>
      </c>
      <c r="L44" s="25"/>
      <c r="M44" s="24"/>
      <c r="N44" s="24"/>
      <c r="O44" s="24"/>
      <c r="P44" s="24"/>
      <c r="Q44" s="22"/>
      <c r="R44" s="22"/>
    </row>
    <row r="45" spans="1:18" s="11" customFormat="1" ht="30">
      <c r="A45" s="37">
        <v>41</v>
      </c>
      <c r="B45" s="15" t="s">
        <v>35</v>
      </c>
      <c r="C45" s="7"/>
      <c r="D45" s="7" t="s">
        <v>146</v>
      </c>
      <c r="E45" s="7"/>
      <c r="F45" s="7"/>
      <c r="G45" s="7">
        <v>0</v>
      </c>
      <c r="H45" s="7">
        <v>1</v>
      </c>
      <c r="I45" s="7">
        <v>0</v>
      </c>
      <c r="J45" s="7">
        <f t="shared" si="1"/>
        <v>1</v>
      </c>
      <c r="K45" s="21" t="s">
        <v>21</v>
      </c>
      <c r="M45" s="22"/>
      <c r="N45" s="22"/>
      <c r="O45" s="22"/>
      <c r="P45" s="22"/>
      <c r="Q45" s="22"/>
      <c r="R45" s="22"/>
    </row>
    <row r="46" spans="1:18" s="12" customFormat="1" ht="30">
      <c r="A46" s="37">
        <v>42</v>
      </c>
      <c r="B46" s="15" t="s">
        <v>34</v>
      </c>
      <c r="C46" s="7" t="s">
        <v>14</v>
      </c>
      <c r="D46" s="7" t="s">
        <v>147</v>
      </c>
      <c r="E46" s="7"/>
      <c r="F46" s="7"/>
      <c r="G46" s="7">
        <v>20</v>
      </c>
      <c r="H46" s="7">
        <v>0</v>
      </c>
      <c r="I46" s="7">
        <v>5</v>
      </c>
      <c r="J46" s="7">
        <f t="shared" si="1"/>
        <v>25</v>
      </c>
      <c r="K46" s="7" t="s">
        <v>20</v>
      </c>
      <c r="L46" s="11"/>
      <c r="M46" s="22"/>
      <c r="N46" s="22"/>
      <c r="O46" s="22"/>
      <c r="P46" s="22"/>
      <c r="Q46" s="27"/>
      <c r="R46" s="27"/>
    </row>
    <row r="47" spans="1:18" s="11" customFormat="1" ht="15.75">
      <c r="A47" s="37">
        <v>43</v>
      </c>
      <c r="B47" s="15" t="s">
        <v>8</v>
      </c>
      <c r="C47" s="7" t="s">
        <v>55</v>
      </c>
      <c r="D47" s="7" t="s">
        <v>45</v>
      </c>
      <c r="E47" s="7"/>
      <c r="F47" s="7"/>
      <c r="G47" s="7">
        <v>0</v>
      </c>
      <c r="H47" s="7">
        <v>1</v>
      </c>
      <c r="I47" s="7">
        <v>0</v>
      </c>
      <c r="J47" s="7">
        <f t="shared" si="1"/>
        <v>1</v>
      </c>
      <c r="K47" s="7" t="s">
        <v>51</v>
      </c>
      <c r="M47" s="22"/>
      <c r="N47" s="22"/>
      <c r="O47" s="22"/>
      <c r="P47" s="22"/>
      <c r="Q47" s="22"/>
      <c r="R47" s="22"/>
    </row>
    <row r="48" spans="1:18" s="11" customFormat="1" ht="22.5" customHeight="1">
      <c r="A48" s="37">
        <v>44</v>
      </c>
      <c r="B48" s="6" t="s">
        <v>72</v>
      </c>
      <c r="C48" s="7" t="s">
        <v>14</v>
      </c>
      <c r="D48" s="7" t="s">
        <v>148</v>
      </c>
      <c r="E48" s="7"/>
      <c r="F48" s="7"/>
      <c r="G48" s="7">
        <v>0</v>
      </c>
      <c r="H48" s="7">
        <v>1</v>
      </c>
      <c r="I48" s="7">
        <v>0</v>
      </c>
      <c r="J48" s="7">
        <f t="shared" si="1"/>
        <v>1</v>
      </c>
      <c r="K48" s="7" t="s">
        <v>19</v>
      </c>
      <c r="L48" s="12"/>
      <c r="M48" s="27"/>
      <c r="N48" s="27"/>
      <c r="O48" s="27"/>
      <c r="P48" s="27"/>
      <c r="Q48" s="22"/>
      <c r="R48" s="22"/>
    </row>
    <row r="49" spans="1:18" s="13" customFormat="1" ht="21.75" customHeight="1">
      <c r="A49" s="37">
        <v>45</v>
      </c>
      <c r="B49" s="15" t="s">
        <v>54</v>
      </c>
      <c r="C49" s="7" t="s">
        <v>55</v>
      </c>
      <c r="D49" s="21" t="s">
        <v>45</v>
      </c>
      <c r="E49" s="30"/>
      <c r="F49" s="21"/>
      <c r="G49" s="7">
        <v>0</v>
      </c>
      <c r="H49" s="21">
        <v>1</v>
      </c>
      <c r="I49" s="21">
        <v>0</v>
      </c>
      <c r="J49" s="7">
        <f t="shared" si="1"/>
        <v>1</v>
      </c>
      <c r="K49" s="21" t="s">
        <v>51</v>
      </c>
      <c r="L49" s="11"/>
      <c r="M49" s="22"/>
      <c r="N49" s="22"/>
      <c r="O49" s="22"/>
      <c r="P49" s="22"/>
      <c r="Q49" s="24"/>
      <c r="R49" s="24"/>
    </row>
    <row r="50" spans="1:18" s="13" customFormat="1" ht="31.5" customHeight="1">
      <c r="A50" s="37">
        <v>46</v>
      </c>
      <c r="B50" s="15" t="s">
        <v>77</v>
      </c>
      <c r="C50" s="7" t="s">
        <v>78</v>
      </c>
      <c r="D50" s="21" t="s">
        <v>149</v>
      </c>
      <c r="E50" s="30"/>
      <c r="F50" s="21"/>
      <c r="G50" s="7">
        <v>0</v>
      </c>
      <c r="H50" s="21">
        <v>0</v>
      </c>
      <c r="I50" s="21">
        <v>1</v>
      </c>
      <c r="J50" s="7">
        <f t="shared" si="1"/>
        <v>1</v>
      </c>
      <c r="K50" s="21" t="s">
        <v>75</v>
      </c>
      <c r="L50" s="11"/>
      <c r="M50" s="22"/>
      <c r="N50" s="22"/>
      <c r="O50" s="22"/>
      <c r="P50" s="22"/>
      <c r="Q50" s="24"/>
      <c r="R50" s="24"/>
    </row>
    <row r="51" spans="1:18" s="13" customFormat="1" ht="30">
      <c r="A51" s="37">
        <v>47</v>
      </c>
      <c r="B51" s="32" t="s">
        <v>65</v>
      </c>
      <c r="C51" s="7"/>
      <c r="D51" s="7" t="s">
        <v>150</v>
      </c>
      <c r="E51" s="33"/>
      <c r="F51" s="33"/>
      <c r="G51" s="7">
        <v>1</v>
      </c>
      <c r="H51" s="7">
        <v>0</v>
      </c>
      <c r="I51" s="7">
        <v>0</v>
      </c>
      <c r="J51" s="7">
        <f aca="true" t="shared" si="2" ref="J51:J58">SUM(G51:I51)</f>
        <v>1</v>
      </c>
      <c r="K51" s="33" t="s">
        <v>5</v>
      </c>
      <c r="L51" s="11"/>
      <c r="M51" s="22"/>
      <c r="N51" s="22"/>
      <c r="O51" s="22"/>
      <c r="P51" s="22"/>
      <c r="Q51" s="24"/>
      <c r="R51" s="24"/>
    </row>
    <row r="52" spans="1:18" s="13" customFormat="1" ht="28.5" customHeight="1">
      <c r="A52" s="37">
        <v>48</v>
      </c>
      <c r="B52" s="15" t="s">
        <v>18</v>
      </c>
      <c r="C52" s="7" t="s">
        <v>3</v>
      </c>
      <c r="D52" s="7" t="s">
        <v>151</v>
      </c>
      <c r="E52" s="7"/>
      <c r="F52" s="7"/>
      <c r="G52" s="7">
        <v>0</v>
      </c>
      <c r="H52" s="7">
        <v>6</v>
      </c>
      <c r="I52" s="7">
        <v>0</v>
      </c>
      <c r="J52" s="7">
        <f t="shared" si="2"/>
        <v>6</v>
      </c>
      <c r="K52" s="7" t="s">
        <v>38</v>
      </c>
      <c r="L52" s="11"/>
      <c r="M52" s="22"/>
      <c r="N52" s="22"/>
      <c r="O52" s="22"/>
      <c r="P52" s="22"/>
      <c r="Q52" s="24"/>
      <c r="R52" s="24"/>
    </row>
    <row r="53" spans="1:18" s="13" customFormat="1" ht="30">
      <c r="A53" s="37">
        <v>49</v>
      </c>
      <c r="B53" s="15" t="s">
        <v>66</v>
      </c>
      <c r="C53" s="7"/>
      <c r="D53" s="7" t="s">
        <v>152</v>
      </c>
      <c r="E53" s="7"/>
      <c r="F53" s="7"/>
      <c r="G53" s="7">
        <v>0</v>
      </c>
      <c r="H53" s="7">
        <v>0</v>
      </c>
      <c r="I53" s="7">
        <v>3</v>
      </c>
      <c r="J53" s="7">
        <f t="shared" si="2"/>
        <v>3</v>
      </c>
      <c r="K53" s="7" t="s">
        <v>38</v>
      </c>
      <c r="L53" s="11"/>
      <c r="M53" s="22"/>
      <c r="N53" s="22"/>
      <c r="O53" s="22"/>
      <c r="P53" s="22"/>
      <c r="Q53" s="24"/>
      <c r="R53" s="24"/>
    </row>
    <row r="54" spans="1:18" s="13" customFormat="1" ht="31.5">
      <c r="A54" s="37">
        <v>50</v>
      </c>
      <c r="B54" s="15" t="s">
        <v>37</v>
      </c>
      <c r="C54" s="7" t="s">
        <v>24</v>
      </c>
      <c r="D54" s="39" t="s">
        <v>153</v>
      </c>
      <c r="E54" s="7"/>
      <c r="F54" s="7"/>
      <c r="G54" s="7">
        <v>0</v>
      </c>
      <c r="H54" s="7">
        <v>1</v>
      </c>
      <c r="I54" s="7">
        <v>0</v>
      </c>
      <c r="J54" s="7">
        <f t="shared" si="2"/>
        <v>1</v>
      </c>
      <c r="K54" s="21" t="s">
        <v>5</v>
      </c>
      <c r="L54" s="11"/>
      <c r="M54" s="22"/>
      <c r="N54" s="22"/>
      <c r="O54" s="22"/>
      <c r="P54" s="22"/>
      <c r="Q54" s="24"/>
      <c r="R54" s="24"/>
    </row>
    <row r="55" spans="1:18" s="13" customFormat="1" ht="31.5">
      <c r="A55" s="37"/>
      <c r="B55" s="15" t="s">
        <v>106</v>
      </c>
      <c r="C55" s="7" t="s">
        <v>107</v>
      </c>
      <c r="D55" s="39" t="s">
        <v>154</v>
      </c>
      <c r="E55" s="7"/>
      <c r="F55" s="7"/>
      <c r="G55" s="7">
        <v>1</v>
      </c>
      <c r="H55" s="7">
        <v>0</v>
      </c>
      <c r="I55" s="7">
        <v>0</v>
      </c>
      <c r="J55" s="7">
        <f t="shared" si="2"/>
        <v>1</v>
      </c>
      <c r="K55" s="21" t="s">
        <v>108</v>
      </c>
      <c r="L55" s="11"/>
      <c r="M55" s="22"/>
      <c r="N55" s="22"/>
      <c r="O55" s="22"/>
      <c r="P55" s="22"/>
      <c r="Q55" s="24"/>
      <c r="R55" s="24"/>
    </row>
    <row r="56" spans="1:18" s="13" customFormat="1" ht="29.25" customHeight="1">
      <c r="A56" s="37">
        <v>51</v>
      </c>
      <c r="B56" s="15" t="s">
        <v>85</v>
      </c>
      <c r="C56" s="7" t="s">
        <v>86</v>
      </c>
      <c r="D56" s="39" t="s">
        <v>155</v>
      </c>
      <c r="E56" s="7"/>
      <c r="F56" s="7"/>
      <c r="G56" s="7">
        <v>0</v>
      </c>
      <c r="H56" s="7">
        <v>0</v>
      </c>
      <c r="I56" s="7">
        <v>1</v>
      </c>
      <c r="J56" s="7">
        <f t="shared" si="2"/>
        <v>1</v>
      </c>
      <c r="K56" s="21" t="s">
        <v>92</v>
      </c>
      <c r="L56" s="11"/>
      <c r="M56" s="22"/>
      <c r="N56" s="22"/>
      <c r="O56" s="22"/>
      <c r="P56" s="22"/>
      <c r="Q56" s="24"/>
      <c r="R56" s="24"/>
    </row>
    <row r="57" spans="1:18" s="13" customFormat="1" ht="28.5" customHeight="1">
      <c r="A57" s="37">
        <v>52</v>
      </c>
      <c r="B57" s="15" t="s">
        <v>57</v>
      </c>
      <c r="C57" s="7" t="s">
        <v>58</v>
      </c>
      <c r="D57" s="7" t="s">
        <v>45</v>
      </c>
      <c r="E57" s="7"/>
      <c r="F57" s="7"/>
      <c r="G57" s="7">
        <v>0</v>
      </c>
      <c r="H57" s="7">
        <v>1</v>
      </c>
      <c r="I57" s="7">
        <v>0</v>
      </c>
      <c r="J57" s="7">
        <f t="shared" si="2"/>
        <v>1</v>
      </c>
      <c r="K57" s="21" t="s">
        <v>39</v>
      </c>
      <c r="L57" s="11"/>
      <c r="M57" s="22"/>
      <c r="N57" s="22"/>
      <c r="O57" s="22"/>
      <c r="P57" s="22"/>
      <c r="Q57" s="24"/>
      <c r="R57" s="24"/>
    </row>
    <row r="58" spans="1:18" s="14" customFormat="1" ht="19.5" customHeight="1">
      <c r="A58" s="37">
        <v>53</v>
      </c>
      <c r="B58" s="34" t="s">
        <v>56</v>
      </c>
      <c r="C58" s="7" t="s">
        <v>16</v>
      </c>
      <c r="D58" s="7" t="s">
        <v>45</v>
      </c>
      <c r="E58" s="7"/>
      <c r="F58" s="7"/>
      <c r="G58" s="7">
        <v>0</v>
      </c>
      <c r="H58" s="7">
        <v>1</v>
      </c>
      <c r="I58" s="7">
        <v>0</v>
      </c>
      <c r="J58" s="7">
        <f t="shared" si="2"/>
        <v>1</v>
      </c>
      <c r="K58" s="21" t="s">
        <v>29</v>
      </c>
      <c r="M58" s="35"/>
      <c r="N58" s="35"/>
      <c r="O58" s="35"/>
      <c r="P58" s="35"/>
      <c r="Q58" s="35"/>
      <c r="R58" s="35"/>
    </row>
    <row r="59" spans="1:10" ht="15.75" customHeight="1">
      <c r="A59" s="43" t="s">
        <v>79</v>
      </c>
      <c r="B59" s="43"/>
      <c r="C59" s="43"/>
      <c r="D59" s="43"/>
      <c r="E59" s="43"/>
      <c r="F59" s="43"/>
      <c r="G59" s="43"/>
      <c r="H59" s="43"/>
      <c r="I59" s="43"/>
      <c r="J59" s="36">
        <f>SUM(J5:J58)</f>
        <v>233</v>
      </c>
    </row>
    <row r="61" spans="1:11" ht="18">
      <c r="A61" s="42" t="s">
        <v>157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5.75" customHeight="1">
      <c r="A63" s="42" t="s">
        <v>158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ht="31.5" customHeight="1"/>
    <row r="65" ht="15.75" customHeight="1"/>
    <row r="67" ht="15.75" customHeight="1"/>
    <row r="68" ht="15.75" customHeight="1"/>
    <row r="69" ht="15.75" customHeight="1"/>
    <row r="71" ht="15.75" customHeight="1"/>
    <row r="73" ht="15.75" customHeight="1"/>
    <row r="76" ht="15.75" customHeight="1"/>
    <row r="77" ht="15.75" customHeight="1"/>
    <row r="78" ht="15.75" customHeight="1"/>
    <row r="83" ht="15.75" customHeight="1"/>
    <row r="84" ht="14.25" customHeight="1"/>
    <row r="85" ht="15" customHeight="1"/>
    <row r="86" ht="15.75" customHeight="1"/>
    <row r="87" ht="15.75" customHeight="1"/>
    <row r="88" ht="15.75" customHeight="1"/>
    <row r="89" ht="15.75" customHeight="1"/>
    <row r="95" ht="15.75" customHeight="1"/>
    <row r="96" ht="15.75" customHeight="1"/>
    <row r="98" ht="15.75" customHeight="1"/>
    <row r="99" ht="15.75" customHeight="1"/>
    <row r="101" ht="15.75" customHeight="1"/>
    <row r="102" ht="15.75" customHeight="1"/>
    <row r="103" ht="15.75" customHeight="1"/>
    <row r="105" ht="15.75" customHeight="1"/>
    <row r="107" ht="15.75" customHeight="1"/>
    <row r="109" ht="15.75" customHeight="1"/>
    <row r="110" ht="15.75" customHeight="1"/>
    <row r="112" ht="15.75" customHeight="1"/>
    <row r="114" ht="15.75" customHeight="1"/>
    <row r="118" ht="15.75" customHeight="1"/>
    <row r="128" ht="15.75" customHeight="1"/>
    <row r="132" ht="15.75" customHeight="1"/>
    <row r="134" ht="15.75" customHeight="1"/>
    <row r="136" ht="15.75" customHeight="1"/>
    <row r="140" ht="15.75" customHeight="1"/>
    <row r="144" ht="15.75" customHeight="1"/>
    <row r="146" ht="15.75" customHeight="1"/>
    <row r="148" ht="15.75" customHeight="1"/>
    <row r="150" ht="15.75" customHeight="1"/>
    <row r="152" ht="15.75" customHeight="1"/>
    <row r="154" ht="15.75" customHeight="1"/>
    <row r="157" ht="32.25" customHeight="1"/>
  </sheetData>
  <sheetProtection/>
  <mergeCells count="12">
    <mergeCell ref="G2:K2"/>
    <mergeCell ref="A1:K1"/>
    <mergeCell ref="A3:A4"/>
    <mergeCell ref="B3:B4"/>
    <mergeCell ref="C3:C4"/>
    <mergeCell ref="D3:D4"/>
    <mergeCell ref="E3:E4"/>
    <mergeCell ref="F3:F4"/>
    <mergeCell ref="A61:K61"/>
    <mergeCell ref="A63:K63"/>
    <mergeCell ref="A59:I59"/>
    <mergeCell ref="G3:K3"/>
  </mergeCells>
  <printOptions/>
  <pageMargins left="0.18" right="0.17" top="0.2" bottom="0.16" header="0.17" footer="0.3"/>
  <pageSetup fitToWidth="0" horizontalDpi="600" verticalDpi="600" orientation="landscape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serwis</dc:creator>
  <cp:keywords/>
  <dc:description/>
  <cp:lastModifiedBy>WIOŚ</cp:lastModifiedBy>
  <cp:lastPrinted>2018-02-23T07:36:47Z</cp:lastPrinted>
  <dcterms:created xsi:type="dcterms:W3CDTF">2012-02-24T10:45:11Z</dcterms:created>
  <dcterms:modified xsi:type="dcterms:W3CDTF">2018-03-12T10:15:42Z</dcterms:modified>
  <cp:category/>
  <cp:version/>
  <cp:contentType/>
  <cp:contentStatus/>
</cp:coreProperties>
</file>